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i\Documents\hajós2014\"/>
    </mc:Choice>
  </mc:AlternateContent>
  <bookViews>
    <workbookView xWindow="645" yWindow="330" windowWidth="15600" windowHeight="9240"/>
  </bookViews>
  <sheets>
    <sheet name="egyéni" sheetId="1" r:id="rId1"/>
    <sheet name="csapatverseny" sheetId="3" r:id="rId2"/>
  </sheets>
  <definedNames>
    <definedName name="_xlnm._FilterDatabase" localSheetId="1" hidden="1">csapatverseny!$A$1:$M$88</definedName>
    <definedName name="_xlnm._FilterDatabase" localSheetId="0" hidden="1">egyéni!$A$1:$L$210</definedName>
    <definedName name="_xlnm.Print_Titles" localSheetId="0">egyéni!$1:$1</definedName>
  </definedNames>
  <calcPr calcId="152511"/>
</workbook>
</file>

<file path=xl/calcChain.xml><?xml version="1.0" encoding="utf-8"?>
<calcChain xmlns="http://schemas.openxmlformats.org/spreadsheetml/2006/main">
  <c r="G105" i="1" l="1"/>
  <c r="H105" i="1"/>
  <c r="I105" i="1"/>
  <c r="J105" i="1"/>
  <c r="F105" i="1"/>
  <c r="K85" i="3"/>
  <c r="K84" i="3"/>
  <c r="K83" i="3"/>
  <c r="K81" i="3"/>
  <c r="K80" i="3"/>
  <c r="K11" i="3"/>
  <c r="K16" i="3"/>
  <c r="K15" i="3"/>
  <c r="K14" i="3"/>
  <c r="K27" i="3"/>
  <c r="K26" i="3"/>
  <c r="K42" i="3"/>
  <c r="K41" i="3"/>
  <c r="K40" i="3"/>
  <c r="K24" i="3"/>
  <c r="K23" i="3"/>
  <c r="K22" i="3"/>
  <c r="K61" i="3"/>
  <c r="K60" i="3"/>
  <c r="K59" i="3"/>
  <c r="K30" i="3"/>
  <c r="K29" i="3"/>
  <c r="K28" i="3"/>
  <c r="K55" i="3"/>
  <c r="K54" i="3"/>
  <c r="K53" i="3"/>
  <c r="K64" i="3"/>
  <c r="K63" i="3"/>
  <c r="K62" i="3"/>
  <c r="K36" i="3"/>
  <c r="K35" i="3"/>
  <c r="K34" i="3"/>
  <c r="K58" i="3"/>
  <c r="K57" i="3"/>
  <c r="K56" i="3"/>
  <c r="K79" i="3"/>
  <c r="K78" i="3"/>
  <c r="K77" i="3"/>
  <c r="K46" i="3"/>
  <c r="K52" i="3"/>
  <c r="K51" i="3"/>
  <c r="K50" i="3"/>
  <c r="K76" i="3"/>
  <c r="K75" i="3"/>
  <c r="K74" i="3"/>
  <c r="K45" i="3"/>
  <c r="K44" i="3"/>
  <c r="K20" i="3"/>
  <c r="K43" i="3"/>
  <c r="K19" i="3"/>
  <c r="K18" i="3"/>
  <c r="K8" i="3"/>
  <c r="K7" i="3"/>
  <c r="K6" i="3"/>
  <c r="K33" i="3"/>
  <c r="K32" i="3"/>
  <c r="K31" i="3"/>
  <c r="K4" i="3"/>
  <c r="K3" i="3"/>
  <c r="K2" i="3"/>
  <c r="K49" i="3"/>
  <c r="K48" i="3"/>
  <c r="K47" i="3"/>
  <c r="K88" i="3"/>
  <c r="K87" i="3"/>
  <c r="K86" i="3"/>
  <c r="K12" i="3"/>
  <c r="K10" i="3"/>
  <c r="K67" i="3"/>
  <c r="K66" i="3"/>
  <c r="K65" i="3"/>
  <c r="K73" i="3"/>
  <c r="K72" i="3"/>
  <c r="K71" i="3"/>
  <c r="K39" i="3"/>
  <c r="K38" i="3"/>
  <c r="K37" i="3"/>
  <c r="K70" i="3"/>
  <c r="K69" i="3"/>
  <c r="K68" i="3"/>
  <c r="K81" i="1" l="1"/>
  <c r="K83" i="1"/>
  <c r="K55" i="1"/>
  <c r="K14" i="1"/>
  <c r="K41" i="1"/>
  <c r="K95" i="1"/>
  <c r="K80" i="1"/>
  <c r="K79" i="1"/>
  <c r="K103" i="1"/>
  <c r="K98" i="1"/>
  <c r="K71" i="1"/>
  <c r="K82" i="1"/>
  <c r="K92" i="1"/>
  <c r="K62" i="1"/>
  <c r="K102" i="1"/>
  <c r="K51" i="1"/>
  <c r="K91" i="1"/>
  <c r="K76" i="1"/>
  <c r="K3" i="1"/>
  <c r="K90" i="1"/>
  <c r="K70" i="1"/>
  <c r="K69" i="1"/>
  <c r="K33" i="1"/>
  <c r="K73" i="1"/>
  <c r="K43" i="1"/>
  <c r="K78" i="1"/>
  <c r="K104" i="1"/>
  <c r="K54" i="1"/>
  <c r="K42" i="1"/>
  <c r="K40" i="1"/>
  <c r="K94" i="1"/>
  <c r="K68" i="1"/>
  <c r="K47" i="1"/>
  <c r="K10" i="1"/>
  <c r="K53" i="1"/>
  <c r="K28" i="1"/>
  <c r="K27" i="1"/>
  <c r="K12" i="1"/>
  <c r="K101" i="1"/>
  <c r="K59" i="1"/>
  <c r="K89" i="1"/>
  <c r="K88" i="1"/>
  <c r="K26" i="1"/>
  <c r="K21" i="1"/>
  <c r="K11" i="1"/>
  <c r="K17" i="1"/>
  <c r="K29" i="1"/>
  <c r="K87" i="1"/>
  <c r="K46" i="1"/>
  <c r="K93" i="1"/>
  <c r="K34" i="1"/>
  <c r="K97" i="1"/>
  <c r="K39" i="1"/>
  <c r="K77" i="1"/>
  <c r="K20" i="1"/>
  <c r="K67" i="1"/>
  <c r="K24" i="1"/>
  <c r="K86" i="1"/>
  <c r="K85" i="1"/>
  <c r="K25" i="1"/>
  <c r="K31" i="1"/>
  <c r="K50" i="1"/>
  <c r="K19" i="1"/>
  <c r="K64" i="1"/>
  <c r="K100" i="1"/>
  <c r="K15" i="1"/>
  <c r="K61" i="1"/>
  <c r="K84" i="1"/>
  <c r="K2" i="1"/>
  <c r="K49" i="1"/>
  <c r="K45" i="1"/>
  <c r="K96" i="1"/>
  <c r="K37" i="1"/>
  <c r="K38" i="1"/>
  <c r="K66" i="1"/>
  <c r="K16" i="1"/>
  <c r="K9" i="1"/>
  <c r="K22" i="1"/>
  <c r="K7" i="1"/>
  <c r="K99" i="1"/>
  <c r="K13" i="1"/>
  <c r="K72" i="1"/>
  <c r="K36" i="1"/>
  <c r="K30" i="1"/>
  <c r="K5" i="1"/>
  <c r="K58" i="1"/>
  <c r="K18" i="1"/>
  <c r="K75" i="1"/>
  <c r="K57" i="1"/>
  <c r="K56" i="1"/>
  <c r="K52" i="1"/>
  <c r="K63" i="1"/>
  <c r="K32" i="1"/>
  <c r="K65" i="1"/>
  <c r="K60" i="1"/>
  <c r="K48" i="1"/>
  <c r="K6" i="1"/>
  <c r="K74" i="1"/>
  <c r="K4" i="1"/>
  <c r="K8" i="1"/>
  <c r="K23" i="1"/>
  <c r="K35" i="1"/>
  <c r="K44" i="1"/>
  <c r="K105" i="1" l="1"/>
  <c r="K209" i="1"/>
</calcChain>
</file>

<file path=xl/sharedStrings.xml><?xml version="1.0" encoding="utf-8"?>
<sst xmlns="http://schemas.openxmlformats.org/spreadsheetml/2006/main" count="710" uniqueCount="288">
  <si>
    <t>Intézmény neve</t>
  </si>
  <si>
    <t>Kar</t>
  </si>
  <si>
    <t>ELTE</t>
  </si>
  <si>
    <t>TTK</t>
  </si>
  <si>
    <t>Farkas Rita</t>
  </si>
  <si>
    <t>Dian Csenge</t>
  </si>
  <si>
    <t>Góth Roland</t>
  </si>
  <si>
    <t>Híves Kristóf</t>
  </si>
  <si>
    <t>Pannon Egyetem</t>
  </si>
  <si>
    <t>Műszaki Informatikai Kar</t>
  </si>
  <si>
    <t>Barta János</t>
  </si>
  <si>
    <t>Barta Éva Anna</t>
  </si>
  <si>
    <t>Böröcz Péter</t>
  </si>
  <si>
    <t>Stágel Bálint</t>
  </si>
  <si>
    <t>BME</t>
  </si>
  <si>
    <t>GPK</t>
  </si>
  <si>
    <t>Morapitye Sunil</t>
  </si>
  <si>
    <t>Várnai Péter</t>
  </si>
  <si>
    <t>Havlik Tamás</t>
  </si>
  <si>
    <t>Kovács Ármin</t>
  </si>
  <si>
    <t>VBK</t>
  </si>
  <si>
    <t>Le Ba Thong</t>
  </si>
  <si>
    <t>Czeczon Zsombor</t>
  </si>
  <si>
    <t>Óbudai Egyetem</t>
  </si>
  <si>
    <t>Neumann János Informatikai Kar</t>
  </si>
  <si>
    <t>Boros Csaba</t>
  </si>
  <si>
    <t>Hunyady László</t>
  </si>
  <si>
    <t>Klenyán Márton</t>
  </si>
  <si>
    <t>Tóth Bianka Patrícia</t>
  </si>
  <si>
    <t>Bánki Donát Gépész és Biztonságtechnikai Mérnöki Kar</t>
  </si>
  <si>
    <t>Donáth Anna</t>
  </si>
  <si>
    <t>Oláh Tamás</t>
  </si>
  <si>
    <t>Szili Tamás</t>
  </si>
  <si>
    <t>Tabéry Bálint</t>
  </si>
  <si>
    <t>Budapesti Corvinus Egyetem</t>
  </si>
  <si>
    <t>Gazdálkodástudományi Kar</t>
  </si>
  <si>
    <t>Nguyen Milán</t>
  </si>
  <si>
    <t>Papp Márk</t>
  </si>
  <si>
    <t>Szegedi Tudományegyetem</t>
  </si>
  <si>
    <t>Mérnöki Kar</t>
  </si>
  <si>
    <t>Balla Zsófia</t>
  </si>
  <si>
    <t>Gál Szabolcs</t>
  </si>
  <si>
    <t>Varga Ákos</t>
  </si>
  <si>
    <t>Mihalkó József</t>
  </si>
  <si>
    <t>Nemzeti Közszolgálati Egyetem</t>
  </si>
  <si>
    <t>HHK</t>
  </si>
  <si>
    <t>Kovács Márton Zoltán</t>
  </si>
  <si>
    <t>Szabó Márk</t>
  </si>
  <si>
    <t>Szatmári András</t>
  </si>
  <si>
    <t>Deák Tamás</t>
  </si>
  <si>
    <t>VIK</t>
  </si>
  <si>
    <t>Palincza Richárd</t>
  </si>
  <si>
    <t>Berghammer Tamás</t>
  </si>
  <si>
    <t>Garamvölgyi Péter</t>
  </si>
  <si>
    <t>Bingler Arnold</t>
  </si>
  <si>
    <t>Debreceni Egyetem</t>
  </si>
  <si>
    <t>Közgazdaság- és Gazdaságtudományi Kar</t>
  </si>
  <si>
    <t>Danka Viktória</t>
  </si>
  <si>
    <t>Szojka Soma</t>
  </si>
  <si>
    <t>Cséki Zsófia</t>
  </si>
  <si>
    <t>Pázmány Péter Katolikus Egyetem</t>
  </si>
  <si>
    <t>Információs Technológiai és Bionikai Kar</t>
  </si>
  <si>
    <t>Simkó Marcell</t>
  </si>
  <si>
    <t>Sulyok Attila</t>
  </si>
  <si>
    <t>Debreceni Ádám</t>
  </si>
  <si>
    <t>Balogh Dániel</t>
  </si>
  <si>
    <t>AREK</t>
  </si>
  <si>
    <t>Kulcsár Ádám</t>
  </si>
  <si>
    <t>Máriási Milán</t>
  </si>
  <si>
    <t>Rankl József</t>
  </si>
  <si>
    <t>Dunaújvárosi Főiskola</t>
  </si>
  <si>
    <t>Miss Gergő</t>
  </si>
  <si>
    <t>Nagy László</t>
  </si>
  <si>
    <t>Veres Balázs</t>
  </si>
  <si>
    <t>Vida Andrea</t>
  </si>
  <si>
    <t>Budapesti Gazdasági Főiskola</t>
  </si>
  <si>
    <t>Külkereskedelmi Kar</t>
  </si>
  <si>
    <t>Bogdán Dalma</t>
  </si>
  <si>
    <t>Benedeczki Dóra</t>
  </si>
  <si>
    <t>Benkő Zsuzsanna</t>
  </si>
  <si>
    <t>Szabó Eszter Tünde</t>
  </si>
  <si>
    <t>Pénzügyi és Számviteli Kar</t>
  </si>
  <si>
    <t>Gajdics Orsolya</t>
  </si>
  <si>
    <t>Kovács Annamária</t>
  </si>
  <si>
    <t>Szajbert Enikő</t>
  </si>
  <si>
    <t>Szendrei Gergő</t>
  </si>
  <si>
    <t>Kaposvári Egyetem</t>
  </si>
  <si>
    <t>Gazdaságtudományi Kar</t>
  </si>
  <si>
    <t>Papp Norbert</t>
  </si>
  <si>
    <t>Vidus Beatrix</t>
  </si>
  <si>
    <t>Paizs Ottilia</t>
  </si>
  <si>
    <t>Várhegyi Judit</t>
  </si>
  <si>
    <t>Keleti Károly Gazdasági Kar</t>
  </si>
  <si>
    <t>Csépán Orsolya</t>
  </si>
  <si>
    <t>Kálóczi Anita</t>
  </si>
  <si>
    <t>Turcsány Torda Pál</t>
  </si>
  <si>
    <t>Kandó Kálmán Villamosmérnöki Kar</t>
  </si>
  <si>
    <t>Kovács Nóra Kinga</t>
  </si>
  <si>
    <t>Pártos László</t>
  </si>
  <si>
    <t>Ajler Attila</t>
  </si>
  <si>
    <t>Jakus Mikes</t>
  </si>
  <si>
    <t>Kecskeméti Főiskola</t>
  </si>
  <si>
    <t>GAMF Kar</t>
  </si>
  <si>
    <t>Hareancz Ferenc</t>
  </si>
  <si>
    <t>Galgóczki Ádám</t>
  </si>
  <si>
    <t>Horváth István Valter</t>
  </si>
  <si>
    <t>Nagy Mihály</t>
  </si>
  <si>
    <t>Obudai Egyetem</t>
  </si>
  <si>
    <t>RKK</t>
  </si>
  <si>
    <t>Kulcsár Edina</t>
  </si>
  <si>
    <t>Műszaki Kar</t>
  </si>
  <si>
    <t>Bőr Hajnalka</t>
  </si>
  <si>
    <t>Barta Gergő</t>
  </si>
  <si>
    <t>Filep Gábor</t>
  </si>
  <si>
    <t>Mester Júlia</t>
  </si>
  <si>
    <t>Informatikai Kar</t>
  </si>
  <si>
    <t>Bálint Csaba</t>
  </si>
  <si>
    <t>Damásdi Gábor</t>
  </si>
  <si>
    <t>Fonyó Dávid</t>
  </si>
  <si>
    <t>Hosszejni Darjus</t>
  </si>
  <si>
    <t>KVIK</t>
  </si>
  <si>
    <t>Beke Péter</t>
  </si>
  <si>
    <t>Fehér Péter Krisztián</t>
  </si>
  <si>
    <t>Rontó Laura</t>
  </si>
  <si>
    <t>Szent István Egyetem</t>
  </si>
  <si>
    <t>Gépészmérnöki Kar</t>
  </si>
  <si>
    <t>Garai Vendel</t>
  </si>
  <si>
    <t>Molnár Nikolett</t>
  </si>
  <si>
    <t>Varga Tímea</t>
  </si>
  <si>
    <t>Veszeli Gergő Dániel</t>
  </si>
  <si>
    <t>Tiba Attila</t>
  </si>
  <si>
    <t>Forgács Péter</t>
  </si>
  <si>
    <t>Kolozsvári Dávid</t>
  </si>
  <si>
    <t>Kádár Gergely</t>
  </si>
  <si>
    <t>Pollack Mihály Műszaki és Informatikai Kar</t>
  </si>
  <si>
    <t>Farkas Péter</t>
  </si>
  <si>
    <t>Horváth Balázs</t>
  </si>
  <si>
    <t>Khín Tamás</t>
  </si>
  <si>
    <t>Maár Attila</t>
  </si>
  <si>
    <t>Pécsi Tudományegyetem</t>
  </si>
  <si>
    <t>versenyző neve</t>
  </si>
  <si>
    <t>Pintér Dániel</t>
  </si>
  <si>
    <t>Dohi Kincső</t>
  </si>
  <si>
    <t>Karlinger Manó</t>
  </si>
  <si>
    <t>Rácz Zoltán</t>
  </si>
  <si>
    <t>Kovács Bence</t>
  </si>
  <si>
    <t>kód</t>
  </si>
  <si>
    <t>Juhász Bálint</t>
  </si>
  <si>
    <t>KTK</t>
  </si>
  <si>
    <t xml:space="preserve">PTE </t>
  </si>
  <si>
    <t>Végösszeg</t>
  </si>
  <si>
    <t>I.</t>
  </si>
  <si>
    <t>II.</t>
  </si>
  <si>
    <t>III.</t>
  </si>
  <si>
    <t>V.</t>
  </si>
  <si>
    <t>VI.</t>
  </si>
  <si>
    <t>IV.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</si>
  <si>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</si>
  <si>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</si>
  <si>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</si>
  <si>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</si>
  <si>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</si>
  <si>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</si>
  <si>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</si>
  <si>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</si>
  <si>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</si>
  <si>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</si>
  <si>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</si>
  <si>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</si>
  <si>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</si>
  <si>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t>XX.</t>
  </si>
  <si>
    <t>XXI.</t>
  </si>
  <si>
    <t>XXII.</t>
  </si>
  <si>
    <t>XXIII.</t>
  </si>
  <si>
    <t>XXIV.</t>
  </si>
  <si>
    <t>XXV.</t>
  </si>
  <si>
    <t>XXVI.</t>
  </si>
  <si>
    <t>XXVII.</t>
  </si>
  <si>
    <t>XXVIII.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</si>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</sst>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Fill="1" applyBorder="1" applyAlignment="1">
      <alignment wrapText="1"/>
    </xf>
    <xf numFmtId="0" fontId="16" fillId="0" borderId="0" xfId="0" applyFont="1"/>
    <xf numFmtId="0" fontId="21" fillId="33" borderId="12" xfId="0" applyFont="1" applyFill="1" applyBorder="1" applyAlignment="1">
      <alignment horizontal="center"/>
    </xf>
    <xf numFmtId="0" fontId="19" fillId="33" borderId="16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20" fillId="33" borderId="16" xfId="0" applyFont="1" applyFill="1" applyBorder="1"/>
    <xf numFmtId="0" fontId="21" fillId="34" borderId="12" xfId="0" applyFont="1" applyFill="1" applyBorder="1" applyAlignment="1">
      <alignment horizontal="center"/>
    </xf>
    <xf numFmtId="0" fontId="19" fillId="33" borderId="0" xfId="0" applyFont="1" applyFill="1" applyBorder="1" applyAlignment="1">
      <alignment wrapText="1"/>
    </xf>
    <xf numFmtId="0" fontId="19" fillId="34" borderId="0" xfId="0" applyFont="1" applyFill="1" applyBorder="1" applyAlignment="1">
      <alignment wrapText="1"/>
    </xf>
    <xf numFmtId="0" fontId="19" fillId="34" borderId="16" xfId="0" applyFont="1" applyFill="1" applyBorder="1"/>
    <xf numFmtId="0" fontId="22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0" xfId="0" applyFont="1"/>
    <xf numFmtId="0" fontId="23" fillId="0" borderId="16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2" fillId="0" borderId="13" xfId="0" applyFont="1" applyBorder="1" applyAlignment="1">
      <alignment wrapText="1"/>
    </xf>
    <xf numFmtId="0" fontId="23" fillId="0" borderId="16" xfId="0" applyFont="1" applyBorder="1"/>
    <xf numFmtId="0" fontId="22" fillId="0" borderId="10" xfId="0" applyFont="1" applyFill="1" applyBorder="1" applyAlignment="1">
      <alignment wrapText="1"/>
    </xf>
    <xf numFmtId="0" fontId="22" fillId="0" borderId="13" xfId="0" applyFont="1" applyBorder="1"/>
    <xf numFmtId="0" fontId="23" fillId="0" borderId="0" xfId="0" applyFont="1" applyBorder="1" applyAlignment="1">
      <alignment wrapText="1"/>
    </xf>
    <xf numFmtId="0" fontId="22" fillId="0" borderId="10" xfId="0" applyFont="1" applyFill="1" applyBorder="1"/>
    <xf numFmtId="0" fontId="22" fillId="0" borderId="13" xfId="0" applyFont="1" applyFill="1" applyBorder="1"/>
    <xf numFmtId="0" fontId="22" fillId="0" borderId="19" xfId="0" applyFont="1" applyBorder="1" applyAlignment="1">
      <alignment wrapText="1"/>
    </xf>
    <xf numFmtId="0" fontId="22" fillId="0" borderId="19" xfId="0" applyFont="1" applyBorder="1"/>
    <xf numFmtId="0" fontId="22" fillId="0" borderId="2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/>
    <xf numFmtId="2" fontId="22" fillId="0" borderId="0" xfId="0" applyNumberFormat="1" applyFont="1"/>
    <xf numFmtId="0" fontId="24" fillId="0" borderId="0" xfId="0" applyFont="1"/>
    <xf numFmtId="0" fontId="19" fillId="35" borderId="11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0" fillId="35" borderId="0" xfId="0" applyFill="1"/>
    <xf numFmtId="0" fontId="0" fillId="35" borderId="10" xfId="0" applyFill="1" applyBorder="1"/>
    <xf numFmtId="0" fontId="18" fillId="35" borderId="10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0" fillId="35" borderId="13" xfId="0" applyFill="1" applyBorder="1" applyAlignment="1">
      <alignment wrapText="1"/>
    </xf>
    <xf numFmtId="0" fontId="0" fillId="35" borderId="13" xfId="0" applyFill="1" applyBorder="1"/>
    <xf numFmtId="0" fontId="0" fillId="35" borderId="10" xfId="0" applyFill="1" applyBorder="1" applyAlignment="1">
      <alignment wrapText="1"/>
    </xf>
    <xf numFmtId="0" fontId="18" fillId="35" borderId="0" xfId="0" applyFont="1" applyFill="1" applyBorder="1" applyAlignment="1">
      <alignment wrapText="1"/>
    </xf>
    <xf numFmtId="0" fontId="21" fillId="36" borderId="12" xfId="0" applyFont="1" applyFill="1" applyBorder="1" applyAlignment="1">
      <alignment horizontal="center"/>
    </xf>
    <xf numFmtId="0" fontId="19" fillId="36" borderId="15" xfId="0" applyFont="1" applyFill="1" applyBorder="1" applyAlignment="1">
      <alignment wrapText="1"/>
    </xf>
    <xf numFmtId="0" fontId="18" fillId="36" borderId="12" xfId="0" applyFont="1" applyFill="1" applyBorder="1" applyAlignment="1">
      <alignment wrapText="1"/>
    </xf>
    <xf numFmtId="0" fontId="0" fillId="36" borderId="12" xfId="0" applyFill="1" applyBorder="1"/>
    <xf numFmtId="0" fontId="18" fillId="36" borderId="18" xfId="0" applyFont="1" applyFill="1" applyBorder="1" applyAlignment="1">
      <alignment wrapText="1"/>
    </xf>
    <xf numFmtId="0" fontId="0" fillId="36" borderId="0" xfId="0" applyFill="1"/>
    <xf numFmtId="0" fontId="19" fillId="36" borderId="16" xfId="0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0" fillId="36" borderId="10" xfId="0" applyFill="1" applyBorder="1"/>
    <xf numFmtId="0" fontId="18" fillId="36" borderId="13" xfId="0" applyFont="1" applyFill="1" applyBorder="1" applyAlignment="1">
      <alignment wrapText="1"/>
    </xf>
    <xf numFmtId="0" fontId="24" fillId="36" borderId="0" xfId="0" applyFont="1" applyFill="1"/>
    <xf numFmtId="0" fontId="0" fillId="36" borderId="13" xfId="0" applyFill="1" applyBorder="1" applyAlignment="1">
      <alignment wrapText="1"/>
    </xf>
    <xf numFmtId="0" fontId="19" fillId="36" borderId="0" xfId="0" applyFont="1" applyFill="1" applyBorder="1" applyAlignment="1">
      <alignment wrapText="1"/>
    </xf>
    <xf numFmtId="0" fontId="0" fillId="36" borderId="13" xfId="0" applyFill="1" applyBorder="1"/>
    <xf numFmtId="0" fontId="23" fillId="36" borderId="15" xfId="0" applyFont="1" applyFill="1" applyBorder="1" applyAlignment="1">
      <alignment wrapText="1"/>
    </xf>
    <xf numFmtId="0" fontId="22" fillId="36" borderId="12" xfId="0" applyFont="1" applyFill="1" applyBorder="1" applyAlignment="1">
      <alignment wrapText="1"/>
    </xf>
    <xf numFmtId="0" fontId="22" fillId="36" borderId="12" xfId="0" applyFont="1" applyFill="1" applyBorder="1"/>
    <xf numFmtId="0" fontId="22" fillId="36" borderId="18" xfId="0" applyFont="1" applyFill="1" applyBorder="1" applyAlignment="1">
      <alignment wrapText="1"/>
    </xf>
    <xf numFmtId="0" fontId="22" fillId="36" borderId="0" xfId="0" applyFont="1" applyFill="1"/>
    <xf numFmtId="0" fontId="23" fillId="36" borderId="16" xfId="0" applyFont="1" applyFill="1" applyBorder="1" applyAlignment="1">
      <alignment wrapText="1"/>
    </xf>
    <xf numFmtId="0" fontId="22" fillId="36" borderId="10" xfId="0" applyFont="1" applyFill="1" applyBorder="1" applyAlignment="1">
      <alignment wrapText="1"/>
    </xf>
    <xf numFmtId="0" fontId="22" fillId="36" borderId="10" xfId="0" applyFont="1" applyFill="1" applyBorder="1"/>
    <xf numFmtId="0" fontId="22" fillId="36" borderId="13" xfId="0" applyFont="1" applyFill="1" applyBorder="1" applyAlignment="1">
      <alignment wrapText="1"/>
    </xf>
    <xf numFmtId="0" fontId="22" fillId="36" borderId="13" xfId="0" applyFont="1" applyFill="1" applyBorder="1"/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zoomScale="75" zoomScaleNormal="75" workbookViewId="0">
      <selection activeCell="D217" sqref="D217"/>
    </sheetView>
  </sheetViews>
  <sheetFormatPr defaultRowHeight="15" outlineLevelRow="1" x14ac:dyDescent="0.25"/>
  <cols>
    <col min="1" max="1" width="4.28515625" style="6" customWidth="1"/>
    <col min="2" max="2" width="21.85546875" style="3" customWidth="1"/>
    <col min="3" max="3" width="5.140625" style="3" customWidth="1"/>
    <col min="4" max="4" width="34.28515625" customWidth="1"/>
    <col min="5" max="5" width="42.42578125" customWidth="1"/>
    <col min="6" max="10" width="4.7109375" customWidth="1"/>
    <col min="11" max="11" width="6.42578125" customWidth="1"/>
    <col min="12" max="12" width="4.5703125" customWidth="1"/>
  </cols>
  <sheetData>
    <row r="1" spans="1:12" ht="30.75" customHeight="1" x14ac:dyDescent="0.25">
      <c r="A1" s="19"/>
      <c r="B1" s="20" t="s">
        <v>140</v>
      </c>
      <c r="C1" s="20" t="s">
        <v>146</v>
      </c>
      <c r="D1" s="21" t="s">
        <v>0</v>
      </c>
      <c r="E1" s="21" t="s">
        <v>1</v>
      </c>
      <c r="F1" s="21" t="s">
        <v>179</v>
      </c>
      <c r="G1" s="21" t="s">
        <v>180</v>
      </c>
      <c r="H1" s="21" t="s">
        <v>181</v>
      </c>
      <c r="I1" s="21" t="s">
        <v>182</v>
      </c>
      <c r="J1" s="21" t="s">
        <v>183</v>
      </c>
      <c r="K1" s="20" t="s">
        <v>287</v>
      </c>
    </row>
    <row r="2" spans="1:12" ht="19.7" customHeight="1" x14ac:dyDescent="0.25">
      <c r="A2" s="22" t="s">
        <v>179</v>
      </c>
      <c r="B2" s="66" t="s">
        <v>16</v>
      </c>
      <c r="C2" s="66">
        <v>35</v>
      </c>
      <c r="D2" s="67" t="s">
        <v>14</v>
      </c>
      <c r="E2" s="67" t="s">
        <v>15</v>
      </c>
      <c r="F2" s="68">
        <v>18</v>
      </c>
      <c r="G2" s="67">
        <v>18</v>
      </c>
      <c r="H2" s="67">
        <v>20</v>
      </c>
      <c r="I2" s="68">
        <v>18</v>
      </c>
      <c r="J2" s="69">
        <v>15</v>
      </c>
      <c r="K2" s="70">
        <f t="shared" ref="K2:K33" si="0">SUM(F2:J2)</f>
        <v>89</v>
      </c>
      <c r="L2" s="7"/>
    </row>
    <row r="3" spans="1:12" ht="19.7" customHeight="1" x14ac:dyDescent="0.25">
      <c r="A3" s="22" t="s">
        <v>180</v>
      </c>
      <c r="B3" s="24" t="s">
        <v>118</v>
      </c>
      <c r="C3" s="24">
        <v>85</v>
      </c>
      <c r="D3" s="25" t="s">
        <v>2</v>
      </c>
      <c r="E3" s="25" t="s">
        <v>115</v>
      </c>
      <c r="F3" s="26">
        <v>18</v>
      </c>
      <c r="G3" s="25">
        <v>20</v>
      </c>
      <c r="H3" s="25">
        <v>20</v>
      </c>
      <c r="I3" s="26">
        <v>14</v>
      </c>
      <c r="J3" s="27">
        <v>12</v>
      </c>
      <c r="K3" s="23">
        <f t="shared" si="0"/>
        <v>84</v>
      </c>
      <c r="L3" s="7"/>
    </row>
    <row r="4" spans="1:12" ht="19.7" customHeight="1" x14ac:dyDescent="0.25">
      <c r="A4" s="22" t="s">
        <v>181</v>
      </c>
      <c r="B4" s="24" t="s">
        <v>36</v>
      </c>
      <c r="C4" s="24">
        <v>5</v>
      </c>
      <c r="D4" s="25" t="s">
        <v>34</v>
      </c>
      <c r="E4" s="25" t="s">
        <v>35</v>
      </c>
      <c r="F4" s="26">
        <v>20</v>
      </c>
      <c r="G4" s="25">
        <v>20</v>
      </c>
      <c r="H4" s="25">
        <v>16</v>
      </c>
      <c r="I4" s="26">
        <v>20</v>
      </c>
      <c r="J4" s="27">
        <v>6</v>
      </c>
      <c r="K4" s="23">
        <f t="shared" si="0"/>
        <v>82</v>
      </c>
      <c r="L4" s="7"/>
    </row>
    <row r="5" spans="1:12" ht="19.7" customHeight="1" x14ac:dyDescent="0.25">
      <c r="A5" s="22" t="s">
        <v>182</v>
      </c>
      <c r="B5" s="71" t="s">
        <v>17</v>
      </c>
      <c r="C5" s="71">
        <v>19</v>
      </c>
      <c r="D5" s="72" t="s">
        <v>14</v>
      </c>
      <c r="E5" s="72" t="s">
        <v>15</v>
      </c>
      <c r="F5" s="73">
        <v>11</v>
      </c>
      <c r="G5" s="72">
        <v>17</v>
      </c>
      <c r="H5" s="72">
        <v>14</v>
      </c>
      <c r="I5" s="73">
        <v>20</v>
      </c>
      <c r="J5" s="74">
        <v>18</v>
      </c>
      <c r="K5" s="70">
        <f t="shared" si="0"/>
        <v>80</v>
      </c>
      <c r="L5" s="7"/>
    </row>
    <row r="6" spans="1:12" ht="19.7" customHeight="1" x14ac:dyDescent="0.25">
      <c r="A6" s="22" t="s">
        <v>183</v>
      </c>
      <c r="B6" s="71" t="s">
        <v>54</v>
      </c>
      <c r="C6" s="71">
        <v>7</v>
      </c>
      <c r="D6" s="72" t="s">
        <v>14</v>
      </c>
      <c r="E6" s="72" t="s">
        <v>50</v>
      </c>
      <c r="F6" s="73">
        <v>20</v>
      </c>
      <c r="G6" s="72">
        <v>19</v>
      </c>
      <c r="H6" s="72">
        <v>18</v>
      </c>
      <c r="I6" s="73">
        <v>19</v>
      </c>
      <c r="J6" s="74">
        <v>0</v>
      </c>
      <c r="K6" s="70">
        <f t="shared" si="0"/>
        <v>76</v>
      </c>
      <c r="L6" s="7"/>
    </row>
    <row r="7" spans="1:12" ht="19.7" customHeight="1" x14ac:dyDescent="0.25">
      <c r="A7" s="22" t="s">
        <v>184</v>
      </c>
      <c r="B7" s="24" t="s">
        <v>64</v>
      </c>
      <c r="C7" s="24">
        <v>25</v>
      </c>
      <c r="D7" s="25" t="s">
        <v>60</v>
      </c>
      <c r="E7" s="25" t="s">
        <v>61</v>
      </c>
      <c r="F7" s="26">
        <v>7</v>
      </c>
      <c r="G7" s="25">
        <v>20</v>
      </c>
      <c r="H7" s="25">
        <v>20</v>
      </c>
      <c r="I7" s="26">
        <v>20</v>
      </c>
      <c r="J7" s="27">
        <v>8</v>
      </c>
      <c r="K7" s="23">
        <f t="shared" si="0"/>
        <v>75</v>
      </c>
      <c r="L7" s="7"/>
    </row>
    <row r="8" spans="1:12" ht="19.7" customHeight="1" x14ac:dyDescent="0.25">
      <c r="A8" s="22" t="s">
        <v>185</v>
      </c>
      <c r="B8" s="71" t="s">
        <v>19</v>
      </c>
      <c r="C8" s="71">
        <v>4</v>
      </c>
      <c r="D8" s="72" t="s">
        <v>14</v>
      </c>
      <c r="E8" s="72" t="s">
        <v>15</v>
      </c>
      <c r="F8" s="73">
        <v>20</v>
      </c>
      <c r="G8" s="72">
        <v>20</v>
      </c>
      <c r="H8" s="72">
        <v>0</v>
      </c>
      <c r="I8" s="73">
        <v>16</v>
      </c>
      <c r="J8" s="74">
        <v>18</v>
      </c>
      <c r="K8" s="70">
        <f t="shared" si="0"/>
        <v>74</v>
      </c>
      <c r="L8" s="7"/>
    </row>
    <row r="9" spans="1:12" ht="19.7" customHeight="1" x14ac:dyDescent="0.25">
      <c r="A9" s="22" t="s">
        <v>186</v>
      </c>
      <c r="B9" s="24" t="s">
        <v>63</v>
      </c>
      <c r="C9" s="24">
        <v>27</v>
      </c>
      <c r="D9" s="25" t="s">
        <v>60</v>
      </c>
      <c r="E9" s="25" t="s">
        <v>61</v>
      </c>
      <c r="F9" s="26">
        <v>17</v>
      </c>
      <c r="G9" s="25">
        <v>12</v>
      </c>
      <c r="H9" s="25">
        <v>17</v>
      </c>
      <c r="I9" s="26">
        <v>20</v>
      </c>
      <c r="J9" s="27">
        <v>6</v>
      </c>
      <c r="K9" s="23">
        <f t="shared" si="0"/>
        <v>72</v>
      </c>
      <c r="L9" s="7"/>
    </row>
    <row r="10" spans="1:12" ht="19.7" customHeight="1" x14ac:dyDescent="0.25">
      <c r="A10" s="22" t="s">
        <v>187</v>
      </c>
      <c r="B10" s="28" t="s">
        <v>147</v>
      </c>
      <c r="C10" s="28">
        <v>70</v>
      </c>
      <c r="D10" s="29" t="s">
        <v>149</v>
      </c>
      <c r="E10" s="29" t="s">
        <v>148</v>
      </c>
      <c r="F10" s="26">
        <v>16</v>
      </c>
      <c r="G10" s="25">
        <v>8</v>
      </c>
      <c r="H10" s="25">
        <v>20</v>
      </c>
      <c r="I10" s="26">
        <v>20</v>
      </c>
      <c r="J10" s="27">
        <v>7</v>
      </c>
      <c r="K10" s="23">
        <f t="shared" si="0"/>
        <v>71</v>
      </c>
      <c r="L10" s="7"/>
    </row>
    <row r="11" spans="1:12" ht="19.7" customHeight="1" x14ac:dyDescent="0.25">
      <c r="A11" s="22" t="s">
        <v>188</v>
      </c>
      <c r="B11" s="71" t="s">
        <v>52</v>
      </c>
      <c r="C11" s="71">
        <v>59</v>
      </c>
      <c r="D11" s="72" t="s">
        <v>14</v>
      </c>
      <c r="E11" s="72" t="s">
        <v>50</v>
      </c>
      <c r="F11" s="73">
        <v>20</v>
      </c>
      <c r="G11" s="72">
        <v>10</v>
      </c>
      <c r="H11" s="73">
        <v>11</v>
      </c>
      <c r="I11" s="72">
        <v>17</v>
      </c>
      <c r="J11" s="74">
        <v>10</v>
      </c>
      <c r="K11" s="70">
        <f t="shared" si="0"/>
        <v>68</v>
      </c>
      <c r="L11" s="7"/>
    </row>
    <row r="12" spans="1:12" ht="19.7" customHeight="1" x14ac:dyDescent="0.25">
      <c r="A12" s="22" t="s">
        <v>189</v>
      </c>
      <c r="B12" s="28" t="s">
        <v>144</v>
      </c>
      <c r="C12" s="28">
        <v>66</v>
      </c>
      <c r="D12" s="29" t="s">
        <v>34</v>
      </c>
      <c r="E12" s="29" t="s">
        <v>35</v>
      </c>
      <c r="F12" s="26">
        <v>9</v>
      </c>
      <c r="G12" s="25">
        <v>16</v>
      </c>
      <c r="H12" s="25">
        <v>20</v>
      </c>
      <c r="I12" s="26">
        <v>20</v>
      </c>
      <c r="J12" s="27">
        <v>2</v>
      </c>
      <c r="K12" s="23">
        <f t="shared" si="0"/>
        <v>67</v>
      </c>
      <c r="L12" s="7"/>
    </row>
    <row r="13" spans="1:12" ht="19.7" customHeight="1" x14ac:dyDescent="0.25">
      <c r="A13" s="22" t="s">
        <v>190</v>
      </c>
      <c r="B13" s="24" t="s">
        <v>62</v>
      </c>
      <c r="C13" s="24">
        <v>23</v>
      </c>
      <c r="D13" s="25" t="s">
        <v>60</v>
      </c>
      <c r="E13" s="25" t="s">
        <v>61</v>
      </c>
      <c r="F13" s="26">
        <v>16</v>
      </c>
      <c r="G13" s="25">
        <v>20</v>
      </c>
      <c r="H13" s="26">
        <v>18</v>
      </c>
      <c r="I13" s="25">
        <v>4</v>
      </c>
      <c r="J13" s="27">
        <v>8</v>
      </c>
      <c r="K13" s="23">
        <f t="shared" si="0"/>
        <v>66</v>
      </c>
      <c r="L13" s="7"/>
    </row>
    <row r="14" spans="1:12" ht="19.7" customHeight="1" x14ac:dyDescent="0.25">
      <c r="A14" s="22" t="s">
        <v>191</v>
      </c>
      <c r="B14" s="24" t="s">
        <v>27</v>
      </c>
      <c r="C14" s="24">
        <v>100</v>
      </c>
      <c r="D14" s="25" t="s">
        <v>23</v>
      </c>
      <c r="E14" s="25" t="s">
        <v>24</v>
      </c>
      <c r="F14" s="26">
        <v>20</v>
      </c>
      <c r="G14" s="25">
        <v>20</v>
      </c>
      <c r="H14" s="26">
        <v>18</v>
      </c>
      <c r="I14" s="25">
        <v>6</v>
      </c>
      <c r="J14" s="27">
        <v>1</v>
      </c>
      <c r="K14" s="23">
        <f t="shared" si="0"/>
        <v>65</v>
      </c>
      <c r="L14" s="7"/>
    </row>
    <row r="15" spans="1:12" ht="19.7" customHeight="1" x14ac:dyDescent="0.25">
      <c r="A15" s="22" t="s">
        <v>192</v>
      </c>
      <c r="B15" s="71" t="s">
        <v>21</v>
      </c>
      <c r="C15" s="71">
        <v>38</v>
      </c>
      <c r="D15" s="72" t="s">
        <v>14</v>
      </c>
      <c r="E15" s="72" t="s">
        <v>20</v>
      </c>
      <c r="F15" s="73">
        <v>0</v>
      </c>
      <c r="G15" s="73">
        <v>20</v>
      </c>
      <c r="H15" s="73">
        <v>20</v>
      </c>
      <c r="I15" s="73">
        <v>20</v>
      </c>
      <c r="J15" s="75">
        <v>4</v>
      </c>
      <c r="K15" s="70">
        <f t="shared" si="0"/>
        <v>64</v>
      </c>
      <c r="L15" s="7"/>
    </row>
    <row r="16" spans="1:12" ht="19.7" customHeight="1" x14ac:dyDescent="0.25">
      <c r="A16" s="22" t="s">
        <v>193</v>
      </c>
      <c r="B16" s="24" t="s">
        <v>65</v>
      </c>
      <c r="C16" s="24">
        <v>28</v>
      </c>
      <c r="D16" s="25" t="s">
        <v>60</v>
      </c>
      <c r="E16" s="25" t="s">
        <v>61</v>
      </c>
      <c r="F16" s="26">
        <v>16</v>
      </c>
      <c r="G16" s="25">
        <v>20</v>
      </c>
      <c r="H16" s="26">
        <v>6</v>
      </c>
      <c r="I16" s="25">
        <v>17</v>
      </c>
      <c r="J16" s="27">
        <v>4</v>
      </c>
      <c r="K16" s="23">
        <f t="shared" si="0"/>
        <v>63</v>
      </c>
      <c r="L16" s="7"/>
    </row>
    <row r="17" spans="1:12" ht="19.7" customHeight="1" x14ac:dyDescent="0.25">
      <c r="A17" s="22" t="s">
        <v>194</v>
      </c>
      <c r="B17" s="24" t="s">
        <v>119</v>
      </c>
      <c r="C17" s="24">
        <v>58</v>
      </c>
      <c r="D17" s="25" t="s">
        <v>2</v>
      </c>
      <c r="E17" s="25" t="s">
        <v>115</v>
      </c>
      <c r="F17" s="26">
        <v>20</v>
      </c>
      <c r="G17" s="25">
        <v>20</v>
      </c>
      <c r="H17" s="26">
        <v>4</v>
      </c>
      <c r="I17" s="25">
        <v>15</v>
      </c>
      <c r="J17" s="27">
        <v>4</v>
      </c>
      <c r="K17" s="23">
        <f t="shared" si="0"/>
        <v>63</v>
      </c>
      <c r="L17" s="7"/>
    </row>
    <row r="18" spans="1:12" ht="19.7" customHeight="1" x14ac:dyDescent="0.25">
      <c r="A18" s="22" t="s">
        <v>195</v>
      </c>
      <c r="B18" s="24" t="s">
        <v>137</v>
      </c>
      <c r="C18" s="24">
        <v>17</v>
      </c>
      <c r="D18" s="25" t="s">
        <v>139</v>
      </c>
      <c r="E18" s="25" t="s">
        <v>134</v>
      </c>
      <c r="F18" s="26">
        <v>8</v>
      </c>
      <c r="G18" s="25">
        <v>20</v>
      </c>
      <c r="H18" s="26">
        <v>12</v>
      </c>
      <c r="I18" s="25">
        <v>19</v>
      </c>
      <c r="J18" s="27">
        <v>2</v>
      </c>
      <c r="K18" s="23">
        <f t="shared" si="0"/>
        <v>61</v>
      </c>
      <c r="L18" s="7"/>
    </row>
    <row r="19" spans="1:12" ht="19.7" customHeight="1" x14ac:dyDescent="0.25">
      <c r="A19" s="22" t="s">
        <v>196</v>
      </c>
      <c r="B19" s="71" t="s">
        <v>51</v>
      </c>
      <c r="C19" s="71">
        <v>41</v>
      </c>
      <c r="D19" s="72" t="s">
        <v>14</v>
      </c>
      <c r="E19" s="72" t="s">
        <v>50</v>
      </c>
      <c r="F19" s="73">
        <v>16</v>
      </c>
      <c r="G19" s="72">
        <v>20</v>
      </c>
      <c r="H19" s="73">
        <v>14</v>
      </c>
      <c r="I19" s="72">
        <v>7</v>
      </c>
      <c r="J19" s="74">
        <v>1</v>
      </c>
      <c r="K19" s="70">
        <f t="shared" si="0"/>
        <v>58</v>
      </c>
      <c r="L19" s="7"/>
    </row>
    <row r="20" spans="1:12" ht="19.7" customHeight="1" x14ac:dyDescent="0.25">
      <c r="A20" s="22" t="s">
        <v>197</v>
      </c>
      <c r="B20" s="24" t="s">
        <v>37</v>
      </c>
      <c r="C20" s="24">
        <v>49</v>
      </c>
      <c r="D20" s="25" t="s">
        <v>34</v>
      </c>
      <c r="E20" s="25" t="s">
        <v>35</v>
      </c>
      <c r="F20" s="26">
        <v>16</v>
      </c>
      <c r="G20" s="25">
        <v>14</v>
      </c>
      <c r="H20" s="26">
        <v>16</v>
      </c>
      <c r="I20" s="25">
        <v>7</v>
      </c>
      <c r="J20" s="27">
        <v>3</v>
      </c>
      <c r="K20" s="23">
        <f t="shared" si="0"/>
        <v>56</v>
      </c>
      <c r="L20" s="7"/>
    </row>
    <row r="21" spans="1:12" ht="19.7" customHeight="1" x14ac:dyDescent="0.25">
      <c r="A21" s="22" t="s">
        <v>198</v>
      </c>
      <c r="B21" s="71" t="s">
        <v>22</v>
      </c>
      <c r="C21" s="71">
        <v>60</v>
      </c>
      <c r="D21" s="72" t="s">
        <v>14</v>
      </c>
      <c r="E21" s="72" t="s">
        <v>20</v>
      </c>
      <c r="F21" s="73">
        <v>0</v>
      </c>
      <c r="G21" s="72">
        <v>16</v>
      </c>
      <c r="H21" s="73">
        <v>16</v>
      </c>
      <c r="I21" s="72">
        <v>16</v>
      </c>
      <c r="J21" s="74">
        <v>2</v>
      </c>
      <c r="K21" s="70">
        <f t="shared" si="0"/>
        <v>50</v>
      </c>
      <c r="L21" s="7"/>
    </row>
    <row r="22" spans="1:12" ht="19.7" customHeight="1" x14ac:dyDescent="0.25">
      <c r="A22" s="22" t="s">
        <v>199</v>
      </c>
      <c r="B22" s="28" t="s">
        <v>7</v>
      </c>
      <c r="C22" s="28">
        <v>26</v>
      </c>
      <c r="D22" s="25" t="s">
        <v>2</v>
      </c>
      <c r="E22" s="25" t="s">
        <v>3</v>
      </c>
      <c r="F22" s="26">
        <v>8</v>
      </c>
      <c r="G22" s="25">
        <v>20</v>
      </c>
      <c r="H22" s="26">
        <v>4</v>
      </c>
      <c r="I22" s="25">
        <v>17</v>
      </c>
      <c r="J22" s="27">
        <v>0</v>
      </c>
      <c r="K22" s="23">
        <f t="shared" si="0"/>
        <v>49</v>
      </c>
      <c r="L22" s="7"/>
    </row>
    <row r="23" spans="1:12" ht="19.7" customHeight="1" x14ac:dyDescent="0.25">
      <c r="A23" s="22" t="s">
        <v>200</v>
      </c>
      <c r="B23" s="24" t="s">
        <v>41</v>
      </c>
      <c r="C23" s="24">
        <v>3</v>
      </c>
      <c r="D23" s="25" t="s">
        <v>38</v>
      </c>
      <c r="E23" s="25" t="s">
        <v>39</v>
      </c>
      <c r="F23" s="26">
        <v>18</v>
      </c>
      <c r="G23" s="25">
        <v>10</v>
      </c>
      <c r="H23" s="26">
        <v>4</v>
      </c>
      <c r="I23" s="25">
        <v>6</v>
      </c>
      <c r="J23" s="27">
        <v>9</v>
      </c>
      <c r="K23" s="23">
        <f t="shared" si="0"/>
        <v>47</v>
      </c>
      <c r="L23" s="7"/>
    </row>
    <row r="24" spans="1:12" ht="19.7" customHeight="1" x14ac:dyDescent="0.25">
      <c r="A24" s="22" t="s">
        <v>201</v>
      </c>
      <c r="B24" s="24" t="s">
        <v>30</v>
      </c>
      <c r="C24" s="24">
        <v>47</v>
      </c>
      <c r="D24" s="25" t="s">
        <v>23</v>
      </c>
      <c r="E24" s="25" t="s">
        <v>29</v>
      </c>
      <c r="F24" s="26">
        <v>0</v>
      </c>
      <c r="G24" s="25">
        <v>18</v>
      </c>
      <c r="H24" s="26">
        <v>6</v>
      </c>
      <c r="I24" s="25">
        <v>18</v>
      </c>
      <c r="J24" s="27">
        <v>2</v>
      </c>
      <c r="K24" s="23">
        <f t="shared" si="0"/>
        <v>44</v>
      </c>
      <c r="L24" s="7"/>
    </row>
    <row r="25" spans="1:12" ht="19.7" customHeight="1" x14ac:dyDescent="0.25">
      <c r="A25" s="22" t="s">
        <v>202</v>
      </c>
      <c r="B25" s="31" t="s">
        <v>138</v>
      </c>
      <c r="C25" s="31">
        <v>44</v>
      </c>
      <c r="D25" s="25" t="s">
        <v>139</v>
      </c>
      <c r="E25" s="25" t="s">
        <v>134</v>
      </c>
      <c r="F25" s="26">
        <v>0</v>
      </c>
      <c r="G25" s="25">
        <v>20</v>
      </c>
      <c r="H25" s="26">
        <v>6</v>
      </c>
      <c r="I25" s="25">
        <v>16</v>
      </c>
      <c r="J25" s="27">
        <v>1</v>
      </c>
      <c r="K25" s="23">
        <f t="shared" si="0"/>
        <v>43</v>
      </c>
      <c r="L25" s="7"/>
    </row>
    <row r="26" spans="1:12" ht="19.7" customHeight="1" x14ac:dyDescent="0.25">
      <c r="A26" s="22" t="s">
        <v>203</v>
      </c>
      <c r="B26" s="24" t="s">
        <v>130</v>
      </c>
      <c r="C26" s="24">
        <v>61</v>
      </c>
      <c r="D26" s="25" t="s">
        <v>55</v>
      </c>
      <c r="E26" s="25" t="s">
        <v>115</v>
      </c>
      <c r="F26" s="26">
        <v>0</v>
      </c>
      <c r="G26" s="25">
        <v>7</v>
      </c>
      <c r="H26" s="25">
        <v>16</v>
      </c>
      <c r="I26" s="26">
        <v>20</v>
      </c>
      <c r="J26" s="27">
        <v>0</v>
      </c>
      <c r="K26" s="23">
        <f t="shared" si="0"/>
        <v>43</v>
      </c>
      <c r="L26" s="7"/>
    </row>
    <row r="27" spans="1:12" ht="19.7" customHeight="1" x14ac:dyDescent="0.25">
      <c r="A27" s="22" t="s">
        <v>204</v>
      </c>
      <c r="B27" s="24" t="s">
        <v>117</v>
      </c>
      <c r="C27" s="24">
        <v>67</v>
      </c>
      <c r="D27" s="25" t="s">
        <v>2</v>
      </c>
      <c r="E27" s="25" t="s">
        <v>115</v>
      </c>
      <c r="F27" s="26">
        <v>5</v>
      </c>
      <c r="G27" s="25">
        <v>7</v>
      </c>
      <c r="H27" s="25">
        <v>6</v>
      </c>
      <c r="I27" s="26">
        <v>14</v>
      </c>
      <c r="J27" s="27">
        <v>8</v>
      </c>
      <c r="K27" s="23">
        <f t="shared" si="0"/>
        <v>40</v>
      </c>
      <c r="L27" s="7"/>
    </row>
    <row r="28" spans="1:12" ht="19.7" customHeight="1" x14ac:dyDescent="0.25">
      <c r="A28" s="22" t="s">
        <v>205</v>
      </c>
      <c r="B28" s="24" t="s">
        <v>32</v>
      </c>
      <c r="C28" s="24">
        <v>68</v>
      </c>
      <c r="D28" s="25" t="s">
        <v>23</v>
      </c>
      <c r="E28" s="25" t="s">
        <v>29</v>
      </c>
      <c r="F28" s="26">
        <v>9</v>
      </c>
      <c r="G28" s="25">
        <v>9</v>
      </c>
      <c r="H28" s="25">
        <v>10</v>
      </c>
      <c r="I28" s="26">
        <v>5</v>
      </c>
      <c r="J28" s="27">
        <v>7</v>
      </c>
      <c r="K28" s="23">
        <f t="shared" si="0"/>
        <v>40</v>
      </c>
      <c r="L28" s="7"/>
    </row>
    <row r="29" spans="1:12" ht="19.7" customHeight="1" x14ac:dyDescent="0.25">
      <c r="A29" s="22" t="s">
        <v>206</v>
      </c>
      <c r="B29" s="31" t="s">
        <v>46</v>
      </c>
      <c r="C29" s="31">
        <v>57</v>
      </c>
      <c r="D29" s="25" t="s">
        <v>44</v>
      </c>
      <c r="E29" s="25" t="s">
        <v>45</v>
      </c>
      <c r="F29" s="26">
        <v>0</v>
      </c>
      <c r="G29" s="25">
        <v>16</v>
      </c>
      <c r="H29" s="26">
        <v>4</v>
      </c>
      <c r="I29" s="25">
        <v>12</v>
      </c>
      <c r="J29" s="27">
        <v>7</v>
      </c>
      <c r="K29" s="23">
        <f t="shared" si="0"/>
        <v>39</v>
      </c>
      <c r="L29" s="7"/>
    </row>
    <row r="30" spans="1:12" ht="19.7" customHeight="1" x14ac:dyDescent="0.25">
      <c r="A30" s="22" t="s">
        <v>207</v>
      </c>
      <c r="B30" s="24" t="s">
        <v>122</v>
      </c>
      <c r="C30" s="24">
        <v>20</v>
      </c>
      <c r="D30" s="25" t="s">
        <v>75</v>
      </c>
      <c r="E30" s="25" t="s">
        <v>120</v>
      </c>
      <c r="F30" s="26">
        <v>4</v>
      </c>
      <c r="G30" s="25">
        <v>18</v>
      </c>
      <c r="H30" s="26">
        <v>4</v>
      </c>
      <c r="I30" s="25">
        <v>8</v>
      </c>
      <c r="J30" s="27">
        <v>2</v>
      </c>
      <c r="K30" s="23">
        <f t="shared" si="0"/>
        <v>36</v>
      </c>
      <c r="L30" s="7"/>
    </row>
    <row r="31" spans="1:12" ht="19.7" customHeight="1" x14ac:dyDescent="0.25">
      <c r="A31" s="22" t="s">
        <v>208</v>
      </c>
      <c r="B31" s="71" t="s">
        <v>53</v>
      </c>
      <c r="C31" s="71">
        <v>43</v>
      </c>
      <c r="D31" s="72" t="s">
        <v>14</v>
      </c>
      <c r="E31" s="72" t="s">
        <v>50</v>
      </c>
      <c r="F31" s="73">
        <v>4</v>
      </c>
      <c r="G31" s="72">
        <v>17</v>
      </c>
      <c r="H31" s="73">
        <v>6</v>
      </c>
      <c r="I31" s="72">
        <v>8</v>
      </c>
      <c r="J31" s="74">
        <v>1</v>
      </c>
      <c r="K31" s="70">
        <f t="shared" si="0"/>
        <v>36</v>
      </c>
      <c r="L31" s="7"/>
    </row>
    <row r="32" spans="1:12" ht="19.7" customHeight="1" x14ac:dyDescent="0.25">
      <c r="A32" s="22" t="s">
        <v>209</v>
      </c>
      <c r="B32" s="24" t="s">
        <v>113</v>
      </c>
      <c r="C32" s="24">
        <v>11</v>
      </c>
      <c r="D32" s="25" t="s">
        <v>55</v>
      </c>
      <c r="E32" s="25" t="s">
        <v>110</v>
      </c>
      <c r="F32" s="26">
        <v>0</v>
      </c>
      <c r="G32" s="25">
        <v>18</v>
      </c>
      <c r="H32" s="26">
        <v>10</v>
      </c>
      <c r="I32" s="25">
        <v>5</v>
      </c>
      <c r="J32" s="27">
        <v>2</v>
      </c>
      <c r="K32" s="23">
        <f t="shared" si="0"/>
        <v>35</v>
      </c>
      <c r="L32" s="7"/>
    </row>
    <row r="33" spans="1:12" ht="19.7" customHeight="1" x14ac:dyDescent="0.25">
      <c r="A33" s="22" t="s">
        <v>210</v>
      </c>
      <c r="B33" s="24" t="s">
        <v>95</v>
      </c>
      <c r="C33" s="24">
        <v>81</v>
      </c>
      <c r="D33" s="25" t="s">
        <v>23</v>
      </c>
      <c r="E33" s="25" t="s">
        <v>92</v>
      </c>
      <c r="F33" s="26">
        <v>5</v>
      </c>
      <c r="G33" s="25">
        <v>20</v>
      </c>
      <c r="H33" s="26">
        <v>2</v>
      </c>
      <c r="I33" s="25">
        <v>6</v>
      </c>
      <c r="J33" s="27">
        <v>2</v>
      </c>
      <c r="K33" s="23">
        <f t="shared" si="0"/>
        <v>35</v>
      </c>
      <c r="L33" s="7"/>
    </row>
    <row r="34" spans="1:12" ht="19.7" customHeight="1" x14ac:dyDescent="0.25">
      <c r="A34" s="22" t="s">
        <v>211</v>
      </c>
      <c r="B34" s="24" t="s">
        <v>47</v>
      </c>
      <c r="C34" s="24">
        <v>53</v>
      </c>
      <c r="D34" s="25" t="s">
        <v>44</v>
      </c>
      <c r="E34" s="25" t="s">
        <v>45</v>
      </c>
      <c r="F34" s="26">
        <v>0</v>
      </c>
      <c r="G34" s="25">
        <v>16</v>
      </c>
      <c r="H34" s="26">
        <v>10</v>
      </c>
      <c r="I34" s="25">
        <v>7</v>
      </c>
      <c r="J34" s="27">
        <v>0</v>
      </c>
      <c r="K34" s="23">
        <f t="shared" ref="K34:K65" si="1">SUM(F34:J34)</f>
        <v>33</v>
      </c>
      <c r="L34" s="7"/>
    </row>
    <row r="35" spans="1:12" ht="19.7" customHeight="1" x14ac:dyDescent="0.25">
      <c r="A35" s="22" t="s">
        <v>212</v>
      </c>
      <c r="B35" s="24" t="s">
        <v>129</v>
      </c>
      <c r="C35" s="24">
        <v>2</v>
      </c>
      <c r="D35" s="25" t="s">
        <v>124</v>
      </c>
      <c r="E35" s="25" t="s">
        <v>125</v>
      </c>
      <c r="F35" s="26">
        <v>2</v>
      </c>
      <c r="G35" s="25">
        <v>9</v>
      </c>
      <c r="H35" s="26">
        <v>10</v>
      </c>
      <c r="I35" s="25">
        <v>6</v>
      </c>
      <c r="J35" s="27">
        <v>4</v>
      </c>
      <c r="K35" s="23">
        <f t="shared" si="1"/>
        <v>31</v>
      </c>
      <c r="L35" s="7"/>
    </row>
    <row r="36" spans="1:12" ht="19.7" customHeight="1" x14ac:dyDescent="0.25">
      <c r="A36" s="22" t="s">
        <v>213</v>
      </c>
      <c r="B36" s="28" t="s">
        <v>6</v>
      </c>
      <c r="C36" s="28">
        <v>21</v>
      </c>
      <c r="D36" s="25" t="s">
        <v>2</v>
      </c>
      <c r="E36" s="25" t="s">
        <v>3</v>
      </c>
      <c r="F36" s="26">
        <v>0</v>
      </c>
      <c r="G36" s="25">
        <v>20</v>
      </c>
      <c r="H36" s="26">
        <v>8</v>
      </c>
      <c r="I36" s="25">
        <v>2</v>
      </c>
      <c r="J36" s="27">
        <v>0</v>
      </c>
      <c r="K36" s="23">
        <f t="shared" si="1"/>
        <v>30</v>
      </c>
      <c r="L36" s="7"/>
    </row>
    <row r="37" spans="1:12" ht="19.7" customHeight="1" x14ac:dyDescent="0.25">
      <c r="A37" s="22" t="s">
        <v>214</v>
      </c>
      <c r="B37" s="24" t="s">
        <v>42</v>
      </c>
      <c r="C37" s="24">
        <v>31</v>
      </c>
      <c r="D37" s="25" t="s">
        <v>38</v>
      </c>
      <c r="E37" s="25" t="s">
        <v>39</v>
      </c>
      <c r="F37" s="32">
        <v>0</v>
      </c>
      <c r="G37" s="32">
        <v>14</v>
      </c>
      <c r="H37" s="32">
        <v>5</v>
      </c>
      <c r="I37" s="32">
        <v>7</v>
      </c>
      <c r="J37" s="33">
        <v>3</v>
      </c>
      <c r="K37" s="23">
        <f t="shared" si="1"/>
        <v>29</v>
      </c>
      <c r="L37" s="7"/>
    </row>
    <row r="38" spans="1:12" ht="19.7" customHeight="1" x14ac:dyDescent="0.25">
      <c r="A38" s="22" t="s">
        <v>215</v>
      </c>
      <c r="B38" s="24" t="s">
        <v>28</v>
      </c>
      <c r="C38" s="24">
        <v>30</v>
      </c>
      <c r="D38" s="25" t="s">
        <v>23</v>
      </c>
      <c r="E38" s="25" t="s">
        <v>24</v>
      </c>
      <c r="F38" s="26">
        <v>8</v>
      </c>
      <c r="G38" s="25">
        <v>10</v>
      </c>
      <c r="H38" s="25">
        <v>0</v>
      </c>
      <c r="I38" s="26">
        <v>7</v>
      </c>
      <c r="J38" s="27">
        <v>3</v>
      </c>
      <c r="K38" s="23">
        <f t="shared" si="1"/>
        <v>28</v>
      </c>
      <c r="L38" s="7"/>
    </row>
    <row r="39" spans="1:12" ht="19.7" customHeight="1" x14ac:dyDescent="0.25">
      <c r="A39" s="22" t="s">
        <v>216</v>
      </c>
      <c r="B39" s="31" t="s">
        <v>48</v>
      </c>
      <c r="C39" s="31">
        <v>51</v>
      </c>
      <c r="D39" s="25" t="s">
        <v>44</v>
      </c>
      <c r="E39" s="25" t="s">
        <v>45</v>
      </c>
      <c r="F39" s="26">
        <v>7</v>
      </c>
      <c r="G39" s="25">
        <v>2</v>
      </c>
      <c r="H39" s="26">
        <v>2</v>
      </c>
      <c r="I39" s="25">
        <v>5</v>
      </c>
      <c r="J39" s="27">
        <v>12</v>
      </c>
      <c r="K39" s="23">
        <f t="shared" si="1"/>
        <v>28</v>
      </c>
      <c r="L39" s="7"/>
    </row>
    <row r="40" spans="1:12" ht="19.7" customHeight="1" x14ac:dyDescent="0.25">
      <c r="A40" s="22" t="s">
        <v>217</v>
      </c>
      <c r="B40" s="24" t="s">
        <v>12</v>
      </c>
      <c r="C40" s="24">
        <v>74</v>
      </c>
      <c r="D40" s="25" t="s">
        <v>8</v>
      </c>
      <c r="E40" s="25" t="s">
        <v>9</v>
      </c>
      <c r="F40" s="26">
        <v>5</v>
      </c>
      <c r="G40" s="25">
        <v>20</v>
      </c>
      <c r="H40" s="26">
        <v>0</v>
      </c>
      <c r="I40" s="25">
        <v>3</v>
      </c>
      <c r="J40" s="27">
        <v>0</v>
      </c>
      <c r="K40" s="23">
        <f t="shared" si="1"/>
        <v>28</v>
      </c>
      <c r="L40" s="7"/>
    </row>
    <row r="41" spans="1:12" ht="19.7" customHeight="1" x14ac:dyDescent="0.25">
      <c r="A41" s="22" t="s">
        <v>218</v>
      </c>
      <c r="B41" s="24" t="s">
        <v>85</v>
      </c>
      <c r="C41" s="24">
        <v>99</v>
      </c>
      <c r="D41" s="25" t="s">
        <v>75</v>
      </c>
      <c r="E41" s="25" t="s">
        <v>81</v>
      </c>
      <c r="F41" s="26">
        <v>0</v>
      </c>
      <c r="G41" s="25">
        <v>2</v>
      </c>
      <c r="H41" s="26">
        <v>6</v>
      </c>
      <c r="I41" s="25">
        <v>18</v>
      </c>
      <c r="J41" s="27">
        <v>2</v>
      </c>
      <c r="K41" s="23">
        <f t="shared" si="1"/>
        <v>28</v>
      </c>
      <c r="L41" s="7"/>
    </row>
    <row r="42" spans="1:12" ht="19.7" customHeight="1" x14ac:dyDescent="0.25">
      <c r="A42" s="22" t="s">
        <v>219</v>
      </c>
      <c r="B42" s="31" t="s">
        <v>116</v>
      </c>
      <c r="C42" s="31">
        <v>75</v>
      </c>
      <c r="D42" s="25" t="s">
        <v>2</v>
      </c>
      <c r="E42" s="25" t="s">
        <v>115</v>
      </c>
      <c r="F42" s="26">
        <v>0</v>
      </c>
      <c r="G42" s="26">
        <v>4</v>
      </c>
      <c r="H42" s="25">
        <v>4</v>
      </c>
      <c r="I42" s="25">
        <v>3</v>
      </c>
      <c r="J42" s="27">
        <v>16</v>
      </c>
      <c r="K42" s="23">
        <f t="shared" si="1"/>
        <v>27</v>
      </c>
      <c r="L42" s="7"/>
    </row>
    <row r="43" spans="1:12" ht="19.7" customHeight="1" x14ac:dyDescent="0.25">
      <c r="A43" s="22" t="s">
        <v>220</v>
      </c>
      <c r="B43" s="24" t="s">
        <v>126</v>
      </c>
      <c r="C43" s="24">
        <v>79</v>
      </c>
      <c r="D43" s="25" t="s">
        <v>124</v>
      </c>
      <c r="E43" s="25" t="s">
        <v>125</v>
      </c>
      <c r="F43" s="26">
        <v>0</v>
      </c>
      <c r="G43" s="25">
        <v>20</v>
      </c>
      <c r="H43" s="26">
        <v>6</v>
      </c>
      <c r="I43" s="25">
        <v>1</v>
      </c>
      <c r="J43" s="27">
        <v>0</v>
      </c>
      <c r="K43" s="23">
        <f t="shared" si="1"/>
        <v>27</v>
      </c>
      <c r="L43" s="7"/>
    </row>
    <row r="44" spans="1:12" ht="19.7" customHeight="1" x14ac:dyDescent="0.25">
      <c r="A44" s="22" t="s">
        <v>221</v>
      </c>
      <c r="B44" s="24" t="s">
        <v>40</v>
      </c>
      <c r="C44" s="24">
        <v>1</v>
      </c>
      <c r="D44" s="25" t="s">
        <v>38</v>
      </c>
      <c r="E44" s="25" t="s">
        <v>39</v>
      </c>
      <c r="F44" s="26">
        <v>0</v>
      </c>
      <c r="G44" s="26">
        <v>9</v>
      </c>
      <c r="H44" s="25">
        <v>6</v>
      </c>
      <c r="I44" s="25">
        <v>5</v>
      </c>
      <c r="J44" s="27">
        <v>3</v>
      </c>
      <c r="K44" s="23">
        <f t="shared" si="1"/>
        <v>23</v>
      </c>
      <c r="L44" s="7"/>
    </row>
    <row r="45" spans="1:12" ht="19.7" customHeight="1" x14ac:dyDescent="0.25">
      <c r="A45" s="22" t="s">
        <v>222</v>
      </c>
      <c r="B45" s="24" t="s">
        <v>131</v>
      </c>
      <c r="C45" s="24">
        <v>33</v>
      </c>
      <c r="D45" s="25" t="s">
        <v>55</v>
      </c>
      <c r="E45" s="25" t="s">
        <v>115</v>
      </c>
      <c r="F45" s="26">
        <v>0</v>
      </c>
      <c r="G45" s="26">
        <v>7</v>
      </c>
      <c r="H45" s="26">
        <v>1</v>
      </c>
      <c r="I45" s="26">
        <v>9</v>
      </c>
      <c r="J45" s="30">
        <v>5</v>
      </c>
      <c r="K45" s="23">
        <f t="shared" si="1"/>
        <v>22</v>
      </c>
      <c r="L45" s="7"/>
    </row>
    <row r="46" spans="1:12" ht="19.7" customHeight="1" x14ac:dyDescent="0.25">
      <c r="A46" s="22" t="s">
        <v>223</v>
      </c>
      <c r="B46" s="28" t="s">
        <v>145</v>
      </c>
      <c r="C46" s="28">
        <v>55</v>
      </c>
      <c r="D46" s="25" t="s">
        <v>34</v>
      </c>
      <c r="E46" s="25" t="s">
        <v>35</v>
      </c>
      <c r="F46" s="26">
        <v>12</v>
      </c>
      <c r="G46" s="26">
        <v>10</v>
      </c>
      <c r="H46" s="25">
        <v>0</v>
      </c>
      <c r="I46" s="25">
        <v>0</v>
      </c>
      <c r="J46" s="27">
        <v>0</v>
      </c>
      <c r="K46" s="23">
        <f t="shared" si="1"/>
        <v>22</v>
      </c>
      <c r="L46" s="7"/>
    </row>
    <row r="47" spans="1:12" ht="19.7" customHeight="1" x14ac:dyDescent="0.25">
      <c r="A47" s="22" t="s">
        <v>224</v>
      </c>
      <c r="B47" s="24" t="s">
        <v>106</v>
      </c>
      <c r="C47" s="24">
        <v>71</v>
      </c>
      <c r="D47" s="25" t="s">
        <v>101</v>
      </c>
      <c r="E47" s="25" t="s">
        <v>102</v>
      </c>
      <c r="F47" s="26">
        <v>4</v>
      </c>
      <c r="G47" s="26">
        <v>15</v>
      </c>
      <c r="H47" s="25">
        <v>0</v>
      </c>
      <c r="I47" s="25">
        <v>2</v>
      </c>
      <c r="J47" s="27">
        <v>1</v>
      </c>
      <c r="K47" s="23">
        <f t="shared" si="1"/>
        <v>22</v>
      </c>
      <c r="L47" s="7"/>
    </row>
    <row r="48" spans="1:12" ht="19.7" customHeight="1" x14ac:dyDescent="0.25">
      <c r="A48" s="22" t="s">
        <v>225</v>
      </c>
      <c r="B48" s="24" t="s">
        <v>111</v>
      </c>
      <c r="C48" s="24">
        <v>8</v>
      </c>
      <c r="D48" s="25" t="s">
        <v>55</v>
      </c>
      <c r="E48" s="25" t="s">
        <v>110</v>
      </c>
      <c r="F48" s="26">
        <v>0</v>
      </c>
      <c r="G48" s="26">
        <v>4</v>
      </c>
      <c r="H48" s="25">
        <v>5</v>
      </c>
      <c r="I48" s="25">
        <v>5</v>
      </c>
      <c r="J48" s="27">
        <v>7</v>
      </c>
      <c r="K48" s="23">
        <f t="shared" si="1"/>
        <v>21</v>
      </c>
      <c r="L48" s="7"/>
    </row>
    <row r="49" spans="1:12" ht="19.7" customHeight="1" x14ac:dyDescent="0.25">
      <c r="A49" s="22" t="s">
        <v>226</v>
      </c>
      <c r="B49" s="71" t="s">
        <v>18</v>
      </c>
      <c r="C49" s="71">
        <v>34</v>
      </c>
      <c r="D49" s="72" t="s">
        <v>14</v>
      </c>
      <c r="E49" s="72" t="s">
        <v>15</v>
      </c>
      <c r="F49" s="73">
        <v>9</v>
      </c>
      <c r="G49" s="73">
        <v>3</v>
      </c>
      <c r="H49" s="73">
        <v>6</v>
      </c>
      <c r="I49" s="73">
        <v>1</v>
      </c>
      <c r="J49" s="75">
        <v>2</v>
      </c>
      <c r="K49" s="70">
        <f t="shared" si="1"/>
        <v>21</v>
      </c>
      <c r="L49" s="7"/>
    </row>
    <row r="50" spans="1:12" ht="19.7" customHeight="1" x14ac:dyDescent="0.25">
      <c r="A50" s="22" t="s">
        <v>227</v>
      </c>
      <c r="B50" s="24" t="s">
        <v>74</v>
      </c>
      <c r="C50" s="24">
        <v>42</v>
      </c>
      <c r="D50" s="25" t="s">
        <v>70</v>
      </c>
      <c r="E50" s="25" t="s">
        <v>70</v>
      </c>
      <c r="F50" s="26">
        <v>0</v>
      </c>
      <c r="G50" s="26">
        <v>10</v>
      </c>
      <c r="H50" s="25">
        <v>6</v>
      </c>
      <c r="I50" s="25">
        <v>3</v>
      </c>
      <c r="J50" s="27">
        <v>0</v>
      </c>
      <c r="K50" s="23">
        <f t="shared" si="1"/>
        <v>19</v>
      </c>
      <c r="L50" s="7"/>
    </row>
    <row r="51" spans="1:12" ht="19.7" customHeight="1" x14ac:dyDescent="0.25">
      <c r="A51" s="22" t="s">
        <v>228</v>
      </c>
      <c r="B51" s="24" t="s">
        <v>67</v>
      </c>
      <c r="C51" s="24">
        <v>88</v>
      </c>
      <c r="D51" s="25" t="s">
        <v>23</v>
      </c>
      <c r="E51" s="25" t="s">
        <v>66</v>
      </c>
      <c r="F51" s="26">
        <v>0</v>
      </c>
      <c r="G51" s="26">
        <v>9</v>
      </c>
      <c r="H51" s="25">
        <v>6</v>
      </c>
      <c r="I51" s="25">
        <v>2</v>
      </c>
      <c r="J51" s="27">
        <v>2</v>
      </c>
      <c r="K51" s="23">
        <f t="shared" si="1"/>
        <v>19</v>
      </c>
      <c r="L51" s="7"/>
    </row>
    <row r="52" spans="1:12" ht="19.7" customHeight="1" x14ac:dyDescent="0.25">
      <c r="A52" s="22" t="s">
        <v>229</v>
      </c>
      <c r="B52" s="24" t="s">
        <v>49</v>
      </c>
      <c r="C52" s="24">
        <v>13</v>
      </c>
      <c r="D52" s="25" t="s">
        <v>44</v>
      </c>
      <c r="E52" s="25" t="s">
        <v>45</v>
      </c>
      <c r="F52" s="26">
        <v>0</v>
      </c>
      <c r="G52" s="26">
        <v>6</v>
      </c>
      <c r="H52" s="25">
        <v>6</v>
      </c>
      <c r="I52" s="25">
        <v>6</v>
      </c>
      <c r="J52" s="27">
        <v>0</v>
      </c>
      <c r="K52" s="23">
        <f t="shared" si="1"/>
        <v>18</v>
      </c>
      <c r="L52" s="7"/>
    </row>
    <row r="53" spans="1:12" ht="19.7" customHeight="1" x14ac:dyDescent="0.25">
      <c r="A53" s="22" t="s">
        <v>230</v>
      </c>
      <c r="B53" s="24" t="s">
        <v>79</v>
      </c>
      <c r="C53" s="24">
        <v>69</v>
      </c>
      <c r="D53" s="25" t="s">
        <v>75</v>
      </c>
      <c r="E53" s="25" t="s">
        <v>76</v>
      </c>
      <c r="F53" s="26">
        <v>0</v>
      </c>
      <c r="G53" s="25">
        <v>3</v>
      </c>
      <c r="H53" s="25">
        <v>6</v>
      </c>
      <c r="I53" s="26">
        <v>7</v>
      </c>
      <c r="J53" s="27">
        <v>2</v>
      </c>
      <c r="K53" s="23">
        <f t="shared" si="1"/>
        <v>18</v>
      </c>
      <c r="L53" s="7"/>
    </row>
    <row r="54" spans="1:12" ht="19.7" customHeight="1" x14ac:dyDescent="0.25">
      <c r="A54" s="22" t="s">
        <v>231</v>
      </c>
      <c r="B54" s="24" t="s">
        <v>132</v>
      </c>
      <c r="C54" s="24">
        <v>76</v>
      </c>
      <c r="D54" s="25" t="s">
        <v>55</v>
      </c>
      <c r="E54" s="25" t="s">
        <v>115</v>
      </c>
      <c r="F54" s="26">
        <v>0</v>
      </c>
      <c r="G54" s="26">
        <v>7</v>
      </c>
      <c r="H54" s="25">
        <v>5</v>
      </c>
      <c r="I54" s="25">
        <v>6</v>
      </c>
      <c r="J54" s="27">
        <v>0</v>
      </c>
      <c r="K54" s="23">
        <f t="shared" si="1"/>
        <v>18</v>
      </c>
      <c r="L54" s="7"/>
    </row>
    <row r="55" spans="1:12" ht="19.7" customHeight="1" x14ac:dyDescent="0.25">
      <c r="A55" s="22" t="s">
        <v>232</v>
      </c>
      <c r="B55" s="24" t="s">
        <v>26</v>
      </c>
      <c r="C55" s="24">
        <v>101</v>
      </c>
      <c r="D55" s="25" t="s">
        <v>23</v>
      </c>
      <c r="E55" s="25" t="s">
        <v>24</v>
      </c>
      <c r="F55" s="26">
        <v>0</v>
      </c>
      <c r="G55" s="26">
        <v>10</v>
      </c>
      <c r="H55" s="25">
        <v>1</v>
      </c>
      <c r="I55" s="25">
        <v>4</v>
      </c>
      <c r="J55" s="27">
        <v>3</v>
      </c>
      <c r="K55" s="23">
        <f t="shared" si="1"/>
        <v>18</v>
      </c>
      <c r="L55" s="7"/>
    </row>
    <row r="56" spans="1:12" ht="19.7" customHeight="1" x14ac:dyDescent="0.25">
      <c r="A56" s="22" t="s">
        <v>233</v>
      </c>
      <c r="B56" s="24" t="s">
        <v>83</v>
      </c>
      <c r="C56" s="24">
        <v>14</v>
      </c>
      <c r="D56" s="25" t="s">
        <v>75</v>
      </c>
      <c r="E56" s="25" t="s">
        <v>81</v>
      </c>
      <c r="F56" s="26">
        <v>0</v>
      </c>
      <c r="G56" s="26">
        <v>8</v>
      </c>
      <c r="H56" s="25">
        <v>4</v>
      </c>
      <c r="I56" s="25">
        <v>2</v>
      </c>
      <c r="J56" s="27">
        <v>3</v>
      </c>
      <c r="K56" s="23">
        <f t="shared" si="1"/>
        <v>17</v>
      </c>
      <c r="L56" s="7"/>
    </row>
    <row r="57" spans="1:12" ht="19.7" customHeight="1" x14ac:dyDescent="0.25">
      <c r="A57" s="22" t="s">
        <v>234</v>
      </c>
      <c r="B57" s="24" t="s">
        <v>93</v>
      </c>
      <c r="C57" s="24">
        <v>15</v>
      </c>
      <c r="D57" s="25" t="s">
        <v>23</v>
      </c>
      <c r="E57" s="25" t="s">
        <v>92</v>
      </c>
      <c r="F57" s="26">
        <v>0</v>
      </c>
      <c r="G57" s="26">
        <v>9</v>
      </c>
      <c r="H57" s="25">
        <v>2</v>
      </c>
      <c r="I57" s="25">
        <v>4</v>
      </c>
      <c r="J57" s="27">
        <v>2</v>
      </c>
      <c r="K57" s="23">
        <f t="shared" si="1"/>
        <v>17</v>
      </c>
      <c r="L57" s="7"/>
    </row>
    <row r="58" spans="1:12" ht="19.7" customHeight="1" x14ac:dyDescent="0.25">
      <c r="A58" s="22" t="s">
        <v>235</v>
      </c>
      <c r="B58" s="24" t="s">
        <v>123</v>
      </c>
      <c r="C58" s="24">
        <v>18</v>
      </c>
      <c r="D58" s="25" t="s">
        <v>75</v>
      </c>
      <c r="E58" s="25" t="s">
        <v>120</v>
      </c>
      <c r="F58" s="26">
        <v>0</v>
      </c>
      <c r="G58" s="26">
        <v>6</v>
      </c>
      <c r="H58" s="25">
        <v>1</v>
      </c>
      <c r="I58" s="25">
        <v>5</v>
      </c>
      <c r="J58" s="27">
        <v>5</v>
      </c>
      <c r="K58" s="23">
        <f t="shared" si="1"/>
        <v>17</v>
      </c>
      <c r="L58" s="7"/>
    </row>
    <row r="59" spans="1:12" ht="19.7" customHeight="1" x14ac:dyDescent="0.25">
      <c r="A59" s="22" t="s">
        <v>236</v>
      </c>
      <c r="B59" s="24" t="s">
        <v>69</v>
      </c>
      <c r="C59" s="24">
        <v>64</v>
      </c>
      <c r="D59" s="25" t="s">
        <v>23</v>
      </c>
      <c r="E59" s="25" t="s">
        <v>66</v>
      </c>
      <c r="F59" s="26">
        <v>0</v>
      </c>
      <c r="G59" s="25">
        <v>8</v>
      </c>
      <c r="H59" s="25">
        <v>4</v>
      </c>
      <c r="I59" s="26">
        <v>5</v>
      </c>
      <c r="J59" s="27">
        <v>0</v>
      </c>
      <c r="K59" s="23">
        <f t="shared" si="1"/>
        <v>17</v>
      </c>
      <c r="L59" s="7"/>
    </row>
    <row r="60" spans="1:12" ht="19.7" customHeight="1" x14ac:dyDescent="0.25">
      <c r="A60" s="22" t="s">
        <v>237</v>
      </c>
      <c r="B60" s="24" t="s">
        <v>133</v>
      </c>
      <c r="C60" s="24">
        <v>9</v>
      </c>
      <c r="D60" s="25" t="s">
        <v>55</v>
      </c>
      <c r="E60" s="25" t="s">
        <v>115</v>
      </c>
      <c r="F60" s="26">
        <v>4</v>
      </c>
      <c r="G60" s="26">
        <v>3</v>
      </c>
      <c r="H60" s="25">
        <v>6</v>
      </c>
      <c r="I60" s="25">
        <v>3</v>
      </c>
      <c r="J60" s="27">
        <v>0</v>
      </c>
      <c r="K60" s="23">
        <f t="shared" si="1"/>
        <v>16</v>
      </c>
      <c r="L60" s="7"/>
    </row>
    <row r="61" spans="1:12" ht="19.7" customHeight="1" x14ac:dyDescent="0.25">
      <c r="A61" s="22" t="s">
        <v>238</v>
      </c>
      <c r="B61" s="24" t="s">
        <v>73</v>
      </c>
      <c r="C61" s="24">
        <v>37</v>
      </c>
      <c r="D61" s="25" t="s">
        <v>70</v>
      </c>
      <c r="E61" s="25" t="s">
        <v>70</v>
      </c>
      <c r="F61" s="26">
        <v>5</v>
      </c>
      <c r="G61" s="25">
        <v>2</v>
      </c>
      <c r="H61" s="25">
        <v>6</v>
      </c>
      <c r="I61" s="26">
        <v>3</v>
      </c>
      <c r="J61" s="27">
        <v>0</v>
      </c>
      <c r="K61" s="23">
        <f t="shared" si="1"/>
        <v>16</v>
      </c>
      <c r="L61" s="7"/>
    </row>
    <row r="62" spans="1:12" ht="19.7" customHeight="1" x14ac:dyDescent="0.25">
      <c r="A62" s="22" t="s">
        <v>239</v>
      </c>
      <c r="B62" s="24" t="s">
        <v>57</v>
      </c>
      <c r="C62" s="24">
        <v>90</v>
      </c>
      <c r="D62" s="25" t="s">
        <v>55</v>
      </c>
      <c r="E62" s="25" t="s">
        <v>56</v>
      </c>
      <c r="F62" s="26">
        <v>0</v>
      </c>
      <c r="G62" s="26">
        <v>10</v>
      </c>
      <c r="H62" s="25">
        <v>0</v>
      </c>
      <c r="I62" s="25">
        <v>4</v>
      </c>
      <c r="J62" s="27">
        <v>2</v>
      </c>
      <c r="K62" s="23">
        <f t="shared" si="1"/>
        <v>16</v>
      </c>
      <c r="L62" s="7"/>
    </row>
    <row r="63" spans="1:12" ht="19.7" customHeight="1" x14ac:dyDescent="0.25">
      <c r="A63" s="22" t="s">
        <v>240</v>
      </c>
      <c r="B63" s="24" t="s">
        <v>94</v>
      </c>
      <c r="C63" s="24">
        <v>12</v>
      </c>
      <c r="D63" s="25" t="s">
        <v>23</v>
      </c>
      <c r="E63" s="25" t="s">
        <v>92</v>
      </c>
      <c r="F63" s="26">
        <v>0</v>
      </c>
      <c r="G63" s="26">
        <v>5</v>
      </c>
      <c r="H63" s="25">
        <v>0</v>
      </c>
      <c r="I63" s="25">
        <v>8</v>
      </c>
      <c r="J63" s="27">
        <v>2</v>
      </c>
      <c r="K63" s="23">
        <f t="shared" si="1"/>
        <v>15</v>
      </c>
      <c r="L63" s="7"/>
    </row>
    <row r="64" spans="1:12" ht="19.7" customHeight="1" x14ac:dyDescent="0.25">
      <c r="A64" s="22" t="s">
        <v>241</v>
      </c>
      <c r="B64" s="24" t="s">
        <v>43</v>
      </c>
      <c r="C64" s="24">
        <v>40</v>
      </c>
      <c r="D64" s="25" t="s">
        <v>38</v>
      </c>
      <c r="E64" s="25" t="s">
        <v>39</v>
      </c>
      <c r="F64" s="26">
        <v>4</v>
      </c>
      <c r="G64" s="26">
        <v>8</v>
      </c>
      <c r="H64" s="26">
        <v>0</v>
      </c>
      <c r="I64" s="26">
        <v>3</v>
      </c>
      <c r="J64" s="30">
        <v>0</v>
      </c>
      <c r="K64" s="23">
        <f t="shared" si="1"/>
        <v>15</v>
      </c>
      <c r="L64" s="7"/>
    </row>
    <row r="65" spans="1:12" ht="19.7" customHeight="1" x14ac:dyDescent="0.25">
      <c r="A65" s="22" t="s">
        <v>242</v>
      </c>
      <c r="B65" s="24" t="s">
        <v>103</v>
      </c>
      <c r="C65" s="24">
        <v>10</v>
      </c>
      <c r="D65" s="25" t="s">
        <v>101</v>
      </c>
      <c r="E65" s="25" t="s">
        <v>102</v>
      </c>
      <c r="F65" s="26">
        <v>0</v>
      </c>
      <c r="G65" s="26">
        <v>3</v>
      </c>
      <c r="H65" s="25">
        <v>5</v>
      </c>
      <c r="I65" s="25">
        <v>4</v>
      </c>
      <c r="J65" s="27">
        <v>2</v>
      </c>
      <c r="K65" s="23">
        <f t="shared" si="1"/>
        <v>14</v>
      </c>
      <c r="L65" s="7"/>
    </row>
    <row r="66" spans="1:12" ht="19.7" customHeight="1" x14ac:dyDescent="0.25">
      <c r="A66" s="22" t="s">
        <v>243</v>
      </c>
      <c r="B66" s="24" t="s">
        <v>142</v>
      </c>
      <c r="C66" s="24">
        <v>29</v>
      </c>
      <c r="D66" s="25" t="s">
        <v>107</v>
      </c>
      <c r="E66" s="25" t="s">
        <v>108</v>
      </c>
      <c r="F66" s="26">
        <v>0</v>
      </c>
      <c r="G66" s="25">
        <v>7</v>
      </c>
      <c r="H66" s="25">
        <v>4</v>
      </c>
      <c r="I66" s="26">
        <v>0</v>
      </c>
      <c r="J66" s="27">
        <v>3</v>
      </c>
      <c r="K66" s="23">
        <f t="shared" ref="K66:K97" si="2">SUM(F66:J66)</f>
        <v>14</v>
      </c>
      <c r="L66" s="7"/>
    </row>
    <row r="67" spans="1:12" ht="19.7" customHeight="1" x14ac:dyDescent="0.25">
      <c r="A67" s="22" t="s">
        <v>244</v>
      </c>
      <c r="B67" s="24" t="s">
        <v>97</v>
      </c>
      <c r="C67" s="24">
        <v>48</v>
      </c>
      <c r="D67" s="25" t="s">
        <v>23</v>
      </c>
      <c r="E67" s="25" t="s">
        <v>96</v>
      </c>
      <c r="F67" s="26">
        <v>0</v>
      </c>
      <c r="G67" s="26">
        <v>9</v>
      </c>
      <c r="H67" s="25">
        <v>0</v>
      </c>
      <c r="I67" s="25">
        <v>4</v>
      </c>
      <c r="J67" s="27">
        <v>1</v>
      </c>
      <c r="K67" s="23">
        <f t="shared" si="2"/>
        <v>14</v>
      </c>
      <c r="L67" s="7"/>
    </row>
    <row r="68" spans="1:12" ht="19.7" customHeight="1" x14ac:dyDescent="0.25">
      <c r="A68" s="22" t="s">
        <v>245</v>
      </c>
      <c r="B68" s="24" t="s">
        <v>98</v>
      </c>
      <c r="C68" s="24">
        <v>72</v>
      </c>
      <c r="D68" s="25" t="s">
        <v>23</v>
      </c>
      <c r="E68" s="25" t="s">
        <v>96</v>
      </c>
      <c r="F68" s="26">
        <v>0</v>
      </c>
      <c r="G68" s="26">
        <v>2</v>
      </c>
      <c r="H68" s="25">
        <v>7</v>
      </c>
      <c r="I68" s="25">
        <v>4</v>
      </c>
      <c r="J68" s="27">
        <v>1</v>
      </c>
      <c r="K68" s="23">
        <f t="shared" si="2"/>
        <v>14</v>
      </c>
      <c r="L68" s="7"/>
    </row>
    <row r="69" spans="1:12" ht="19.7" customHeight="1" x14ac:dyDescent="0.25">
      <c r="A69" s="22" t="s">
        <v>246</v>
      </c>
      <c r="B69" s="24" t="s">
        <v>31</v>
      </c>
      <c r="C69" s="24">
        <v>82</v>
      </c>
      <c r="D69" s="25" t="s">
        <v>23</v>
      </c>
      <c r="E69" s="25" t="s">
        <v>29</v>
      </c>
      <c r="F69" s="26">
        <v>0</v>
      </c>
      <c r="G69" s="26">
        <v>8</v>
      </c>
      <c r="H69" s="25">
        <v>2</v>
      </c>
      <c r="I69" s="25">
        <v>2</v>
      </c>
      <c r="J69" s="27">
        <v>2</v>
      </c>
      <c r="K69" s="23">
        <f t="shared" si="2"/>
        <v>14</v>
      </c>
      <c r="L69" s="7"/>
    </row>
    <row r="70" spans="1:12" ht="19.7" customHeight="1" x14ac:dyDescent="0.25">
      <c r="A70" s="22" t="s">
        <v>247</v>
      </c>
      <c r="B70" s="24" t="s">
        <v>100</v>
      </c>
      <c r="C70" s="24">
        <v>83</v>
      </c>
      <c r="D70" s="25" t="s">
        <v>23</v>
      </c>
      <c r="E70" s="25" t="s">
        <v>96</v>
      </c>
      <c r="F70" s="26">
        <v>0</v>
      </c>
      <c r="G70" s="26">
        <v>10</v>
      </c>
      <c r="H70" s="25">
        <v>0</v>
      </c>
      <c r="I70" s="25">
        <v>2</v>
      </c>
      <c r="J70" s="27">
        <v>2</v>
      </c>
      <c r="K70" s="23">
        <f t="shared" si="2"/>
        <v>14</v>
      </c>
      <c r="L70" s="7"/>
    </row>
    <row r="71" spans="1:12" ht="19.7" customHeight="1" x14ac:dyDescent="0.25">
      <c r="A71" s="22" t="s">
        <v>248</v>
      </c>
      <c r="B71" s="24" t="s">
        <v>82</v>
      </c>
      <c r="C71" s="24">
        <v>93</v>
      </c>
      <c r="D71" s="25" t="s">
        <v>75</v>
      </c>
      <c r="E71" s="25" t="s">
        <v>81</v>
      </c>
      <c r="F71" s="26">
        <v>0</v>
      </c>
      <c r="G71" s="26">
        <v>7</v>
      </c>
      <c r="H71" s="25">
        <v>4</v>
      </c>
      <c r="I71" s="25">
        <v>2</v>
      </c>
      <c r="J71" s="27">
        <v>1</v>
      </c>
      <c r="K71" s="23">
        <f t="shared" si="2"/>
        <v>14</v>
      </c>
      <c r="L71" s="7"/>
    </row>
    <row r="72" spans="1:12" ht="19.7" customHeight="1" x14ac:dyDescent="0.25">
      <c r="A72" s="22" t="s">
        <v>249</v>
      </c>
      <c r="B72" s="28" t="s">
        <v>5</v>
      </c>
      <c r="C72" s="28">
        <v>22</v>
      </c>
      <c r="D72" s="25" t="s">
        <v>2</v>
      </c>
      <c r="E72" s="25" t="s">
        <v>3</v>
      </c>
      <c r="F72" s="26">
        <v>0</v>
      </c>
      <c r="G72" s="26">
        <v>5</v>
      </c>
      <c r="H72" s="25">
        <v>4</v>
      </c>
      <c r="I72" s="25">
        <v>4</v>
      </c>
      <c r="J72" s="27">
        <v>0</v>
      </c>
      <c r="K72" s="23">
        <f t="shared" si="2"/>
        <v>13</v>
      </c>
      <c r="L72" s="7"/>
    </row>
    <row r="73" spans="1:12" ht="19.7" customHeight="1" x14ac:dyDescent="0.25">
      <c r="A73" s="22" t="s">
        <v>250</v>
      </c>
      <c r="B73" s="24" t="s">
        <v>84</v>
      </c>
      <c r="C73" s="24">
        <v>80</v>
      </c>
      <c r="D73" s="25" t="s">
        <v>75</v>
      </c>
      <c r="E73" s="25" t="s">
        <v>81</v>
      </c>
      <c r="F73" s="26">
        <v>0</v>
      </c>
      <c r="G73" s="26">
        <v>5</v>
      </c>
      <c r="H73" s="25">
        <v>0</v>
      </c>
      <c r="I73" s="25">
        <v>7</v>
      </c>
      <c r="J73" s="27">
        <v>1</v>
      </c>
      <c r="K73" s="23">
        <f t="shared" si="2"/>
        <v>13</v>
      </c>
      <c r="L73" s="7"/>
    </row>
    <row r="74" spans="1:12" ht="19.7" customHeight="1" x14ac:dyDescent="0.25">
      <c r="A74" s="22" t="s">
        <v>251</v>
      </c>
      <c r="B74" s="24" t="s">
        <v>33</v>
      </c>
      <c r="C74" s="24">
        <v>6</v>
      </c>
      <c r="D74" s="25" t="s">
        <v>23</v>
      </c>
      <c r="E74" s="25" t="s">
        <v>29</v>
      </c>
      <c r="F74" s="26">
        <v>0</v>
      </c>
      <c r="G74" s="25">
        <v>6</v>
      </c>
      <c r="H74" s="25">
        <v>1</v>
      </c>
      <c r="I74" s="25">
        <v>4</v>
      </c>
      <c r="J74" s="27">
        <v>1</v>
      </c>
      <c r="K74" s="23">
        <f t="shared" si="2"/>
        <v>12</v>
      </c>
      <c r="L74" s="7"/>
    </row>
    <row r="75" spans="1:12" ht="19.7" customHeight="1" x14ac:dyDescent="0.25">
      <c r="A75" s="22" t="s">
        <v>252</v>
      </c>
      <c r="B75" s="24" t="s">
        <v>10</v>
      </c>
      <c r="C75" s="24">
        <v>16</v>
      </c>
      <c r="D75" s="25" t="s">
        <v>8</v>
      </c>
      <c r="E75" s="25" t="s">
        <v>9</v>
      </c>
      <c r="F75" s="26">
        <v>0</v>
      </c>
      <c r="G75" s="25">
        <v>3</v>
      </c>
      <c r="H75" s="25">
        <v>2</v>
      </c>
      <c r="I75" s="25">
        <v>5</v>
      </c>
      <c r="J75" s="27">
        <v>2</v>
      </c>
      <c r="K75" s="23">
        <f t="shared" si="2"/>
        <v>12</v>
      </c>
      <c r="L75" s="7"/>
    </row>
    <row r="76" spans="1:12" ht="19.7" customHeight="1" x14ac:dyDescent="0.25">
      <c r="A76" s="22" t="s">
        <v>253</v>
      </c>
      <c r="B76" s="24" t="s">
        <v>128</v>
      </c>
      <c r="C76" s="24">
        <v>86</v>
      </c>
      <c r="D76" s="25" t="s">
        <v>124</v>
      </c>
      <c r="E76" s="25" t="s">
        <v>125</v>
      </c>
      <c r="F76" s="26">
        <v>0</v>
      </c>
      <c r="G76" s="25">
        <v>7</v>
      </c>
      <c r="H76" s="25">
        <v>2</v>
      </c>
      <c r="I76" s="25">
        <v>0</v>
      </c>
      <c r="J76" s="27">
        <v>3</v>
      </c>
      <c r="K76" s="23">
        <f t="shared" si="2"/>
        <v>12</v>
      </c>
      <c r="L76" s="7"/>
    </row>
    <row r="77" spans="1:12" ht="19.7" customHeight="1" x14ac:dyDescent="0.25">
      <c r="A77" s="22" t="s">
        <v>254</v>
      </c>
      <c r="B77" s="24" t="s">
        <v>105</v>
      </c>
      <c r="C77" s="24">
        <v>50</v>
      </c>
      <c r="D77" s="25" t="s">
        <v>101</v>
      </c>
      <c r="E77" s="25" t="s">
        <v>102</v>
      </c>
      <c r="F77" s="26">
        <v>0</v>
      </c>
      <c r="G77" s="25">
        <v>1</v>
      </c>
      <c r="H77" s="25">
        <v>4</v>
      </c>
      <c r="I77" s="25">
        <v>4</v>
      </c>
      <c r="J77" s="27">
        <v>2</v>
      </c>
      <c r="K77" s="23">
        <f t="shared" si="2"/>
        <v>11</v>
      </c>
      <c r="L77" s="7"/>
    </row>
    <row r="78" spans="1:12" ht="19.7" customHeight="1" x14ac:dyDescent="0.25">
      <c r="A78" s="22" t="s">
        <v>255</v>
      </c>
      <c r="B78" s="24" t="s">
        <v>13</v>
      </c>
      <c r="C78" s="24">
        <v>78</v>
      </c>
      <c r="D78" s="25" t="s">
        <v>8</v>
      </c>
      <c r="E78" s="25" t="s">
        <v>9</v>
      </c>
      <c r="F78" s="26">
        <v>0</v>
      </c>
      <c r="G78" s="25">
        <v>5</v>
      </c>
      <c r="H78" s="25">
        <v>0</v>
      </c>
      <c r="I78" s="25">
        <v>5</v>
      </c>
      <c r="J78" s="27">
        <v>1</v>
      </c>
      <c r="K78" s="23">
        <f t="shared" si="2"/>
        <v>11</v>
      </c>
      <c r="L78" s="7"/>
    </row>
    <row r="79" spans="1:12" ht="19.7" customHeight="1" x14ac:dyDescent="0.25">
      <c r="A79" s="22" t="s">
        <v>256</v>
      </c>
      <c r="B79" s="24" t="s">
        <v>136</v>
      </c>
      <c r="C79" s="24">
        <v>96</v>
      </c>
      <c r="D79" s="25" t="s">
        <v>139</v>
      </c>
      <c r="E79" s="25" t="s">
        <v>134</v>
      </c>
      <c r="F79" s="26">
        <v>0</v>
      </c>
      <c r="G79" s="25">
        <v>0</v>
      </c>
      <c r="H79" s="25">
        <v>4</v>
      </c>
      <c r="I79" s="25">
        <v>6</v>
      </c>
      <c r="J79" s="27">
        <v>0</v>
      </c>
      <c r="K79" s="23">
        <f t="shared" si="2"/>
        <v>10</v>
      </c>
      <c r="L79" s="7"/>
    </row>
    <row r="80" spans="1:12" ht="19.7" customHeight="1" x14ac:dyDescent="0.25">
      <c r="A80" s="22" t="s">
        <v>257</v>
      </c>
      <c r="B80" s="24" t="s">
        <v>25</v>
      </c>
      <c r="C80" s="24">
        <v>97</v>
      </c>
      <c r="D80" s="25" t="s">
        <v>23</v>
      </c>
      <c r="E80" s="25" t="s">
        <v>24</v>
      </c>
      <c r="F80" s="26">
        <v>0</v>
      </c>
      <c r="G80" s="25">
        <v>0</v>
      </c>
      <c r="H80" s="25">
        <v>6</v>
      </c>
      <c r="I80" s="25">
        <v>4</v>
      </c>
      <c r="J80" s="27">
        <v>0</v>
      </c>
      <c r="K80" s="23">
        <f t="shared" si="2"/>
        <v>10</v>
      </c>
      <c r="L80" s="7"/>
    </row>
    <row r="81" spans="1:12" ht="19.7" customHeight="1" x14ac:dyDescent="0.25">
      <c r="A81" s="22" t="s">
        <v>258</v>
      </c>
      <c r="B81" s="24" t="s">
        <v>77</v>
      </c>
      <c r="C81" s="24">
        <v>103</v>
      </c>
      <c r="D81" s="25" t="s">
        <v>75</v>
      </c>
      <c r="E81" s="25" t="s">
        <v>76</v>
      </c>
      <c r="F81" s="26">
        <v>0</v>
      </c>
      <c r="G81" s="25">
        <v>4</v>
      </c>
      <c r="H81" s="25">
        <v>0</v>
      </c>
      <c r="I81" s="25">
        <v>4</v>
      </c>
      <c r="J81" s="27">
        <v>2</v>
      </c>
      <c r="K81" s="23">
        <f t="shared" si="2"/>
        <v>10</v>
      </c>
      <c r="L81" s="7"/>
    </row>
    <row r="82" spans="1:12" ht="19.7" customHeight="1" x14ac:dyDescent="0.25">
      <c r="A82" s="22" t="s">
        <v>259</v>
      </c>
      <c r="B82" s="24" t="s">
        <v>68</v>
      </c>
      <c r="C82" s="24">
        <v>92</v>
      </c>
      <c r="D82" s="25" t="s">
        <v>23</v>
      </c>
      <c r="E82" s="25" t="s">
        <v>66</v>
      </c>
      <c r="F82" s="26">
        <v>0</v>
      </c>
      <c r="G82" s="25">
        <v>5</v>
      </c>
      <c r="H82" s="25">
        <v>0</v>
      </c>
      <c r="I82" s="25">
        <v>3</v>
      </c>
      <c r="J82" s="27">
        <v>1</v>
      </c>
      <c r="K82" s="23">
        <f t="shared" si="2"/>
        <v>9</v>
      </c>
      <c r="L82" s="7"/>
    </row>
    <row r="83" spans="1:12" ht="19.7" customHeight="1" x14ac:dyDescent="0.25">
      <c r="A83" s="22" t="s">
        <v>260</v>
      </c>
      <c r="B83" s="24" t="s">
        <v>80</v>
      </c>
      <c r="C83" s="24">
        <v>102</v>
      </c>
      <c r="D83" s="25" t="s">
        <v>75</v>
      </c>
      <c r="E83" s="25" t="s">
        <v>76</v>
      </c>
      <c r="F83" s="26">
        <v>0</v>
      </c>
      <c r="G83" s="25">
        <v>3</v>
      </c>
      <c r="H83" s="25">
        <v>1</v>
      </c>
      <c r="I83" s="25">
        <v>5</v>
      </c>
      <c r="J83" s="27">
        <v>0</v>
      </c>
      <c r="K83" s="23">
        <f t="shared" si="2"/>
        <v>9</v>
      </c>
      <c r="L83" s="7"/>
    </row>
    <row r="84" spans="1:12" ht="19.7" customHeight="1" x14ac:dyDescent="0.25">
      <c r="A84" s="22" t="s">
        <v>261</v>
      </c>
      <c r="B84" s="24" t="s">
        <v>121</v>
      </c>
      <c r="C84" s="24">
        <v>36</v>
      </c>
      <c r="D84" s="25" t="s">
        <v>75</v>
      </c>
      <c r="E84" s="25" t="s">
        <v>120</v>
      </c>
      <c r="F84" s="26">
        <v>0</v>
      </c>
      <c r="G84" s="26">
        <v>3</v>
      </c>
      <c r="H84" s="26">
        <v>2</v>
      </c>
      <c r="I84" s="26">
        <v>0</v>
      </c>
      <c r="J84" s="30">
        <v>3</v>
      </c>
      <c r="K84" s="23">
        <f t="shared" si="2"/>
        <v>8</v>
      </c>
      <c r="L84" s="7"/>
    </row>
    <row r="85" spans="1:12" ht="19.7" customHeight="1" x14ac:dyDescent="0.25">
      <c r="A85" s="22" t="s">
        <v>262</v>
      </c>
      <c r="B85" s="24" t="s">
        <v>112</v>
      </c>
      <c r="C85" s="24">
        <v>45</v>
      </c>
      <c r="D85" s="25" t="s">
        <v>55</v>
      </c>
      <c r="E85" s="25" t="s">
        <v>110</v>
      </c>
      <c r="F85" s="26">
        <v>0</v>
      </c>
      <c r="G85" s="25">
        <v>3</v>
      </c>
      <c r="H85" s="25">
        <v>0</v>
      </c>
      <c r="I85" s="25">
        <v>3</v>
      </c>
      <c r="J85" s="27">
        <v>2</v>
      </c>
      <c r="K85" s="23">
        <f t="shared" si="2"/>
        <v>8</v>
      </c>
      <c r="L85" s="7"/>
    </row>
    <row r="86" spans="1:12" ht="19.7" customHeight="1" x14ac:dyDescent="0.25">
      <c r="A86" s="22" t="s">
        <v>263</v>
      </c>
      <c r="B86" s="24" t="s">
        <v>89</v>
      </c>
      <c r="C86" s="24">
        <v>46</v>
      </c>
      <c r="D86" s="25" t="s">
        <v>86</v>
      </c>
      <c r="E86" s="25" t="s">
        <v>87</v>
      </c>
      <c r="F86" s="26">
        <v>0</v>
      </c>
      <c r="G86" s="25">
        <v>2</v>
      </c>
      <c r="H86" s="25">
        <v>4</v>
      </c>
      <c r="I86" s="25">
        <v>2</v>
      </c>
      <c r="J86" s="27">
        <v>0</v>
      </c>
      <c r="K86" s="23">
        <f t="shared" si="2"/>
        <v>8</v>
      </c>
      <c r="L86" s="7"/>
    </row>
    <row r="87" spans="1:12" ht="19.7" customHeight="1" x14ac:dyDescent="0.25">
      <c r="A87" s="22" t="s">
        <v>264</v>
      </c>
      <c r="B87" s="28" t="s">
        <v>4</v>
      </c>
      <c r="C87" s="28">
        <v>56</v>
      </c>
      <c r="D87" s="25" t="s">
        <v>2</v>
      </c>
      <c r="E87" s="25" t="s">
        <v>3</v>
      </c>
      <c r="F87" s="26">
        <v>0</v>
      </c>
      <c r="G87" s="25">
        <v>5</v>
      </c>
      <c r="H87" s="25">
        <v>0</v>
      </c>
      <c r="I87" s="25">
        <v>3</v>
      </c>
      <c r="J87" s="27">
        <v>0</v>
      </c>
      <c r="K87" s="23">
        <f t="shared" si="2"/>
        <v>8</v>
      </c>
      <c r="L87" s="7"/>
    </row>
    <row r="88" spans="1:12" ht="19.7" customHeight="1" x14ac:dyDescent="0.25">
      <c r="A88" s="22" t="s">
        <v>265</v>
      </c>
      <c r="B88" s="24" t="s">
        <v>72</v>
      </c>
      <c r="C88" s="24">
        <v>62</v>
      </c>
      <c r="D88" s="25" t="s">
        <v>70</v>
      </c>
      <c r="E88" s="25" t="s">
        <v>70</v>
      </c>
      <c r="F88" s="26">
        <v>0</v>
      </c>
      <c r="G88" s="25">
        <v>7</v>
      </c>
      <c r="H88" s="25">
        <v>0</v>
      </c>
      <c r="I88" s="26">
        <v>1</v>
      </c>
      <c r="J88" s="27">
        <v>0</v>
      </c>
      <c r="K88" s="23">
        <f t="shared" si="2"/>
        <v>8</v>
      </c>
      <c r="L88" s="7"/>
    </row>
    <row r="89" spans="1:12" ht="19.7" customHeight="1" x14ac:dyDescent="0.25">
      <c r="A89" s="22" t="s">
        <v>266</v>
      </c>
      <c r="B89" s="24" t="s">
        <v>114</v>
      </c>
      <c r="C89" s="24">
        <v>63</v>
      </c>
      <c r="D89" s="25" t="s">
        <v>55</v>
      </c>
      <c r="E89" s="25" t="s">
        <v>110</v>
      </c>
      <c r="F89" s="26">
        <v>0</v>
      </c>
      <c r="G89" s="25">
        <v>2</v>
      </c>
      <c r="H89" s="25">
        <v>2</v>
      </c>
      <c r="I89" s="26">
        <v>3</v>
      </c>
      <c r="J89" s="27">
        <v>1</v>
      </c>
      <c r="K89" s="23">
        <f t="shared" si="2"/>
        <v>8</v>
      </c>
      <c r="L89" s="7"/>
    </row>
    <row r="90" spans="1:12" ht="19.7" customHeight="1" x14ac:dyDescent="0.25">
      <c r="A90" s="22" t="s">
        <v>267</v>
      </c>
      <c r="B90" s="24" t="s">
        <v>11</v>
      </c>
      <c r="C90" s="24">
        <v>84</v>
      </c>
      <c r="D90" s="25" t="s">
        <v>8</v>
      </c>
      <c r="E90" s="25" t="s">
        <v>9</v>
      </c>
      <c r="F90" s="26">
        <v>0</v>
      </c>
      <c r="G90" s="25">
        <v>3</v>
      </c>
      <c r="H90" s="25">
        <v>2</v>
      </c>
      <c r="I90" s="25">
        <v>3</v>
      </c>
      <c r="J90" s="27">
        <v>0</v>
      </c>
      <c r="K90" s="23">
        <f t="shared" si="2"/>
        <v>8</v>
      </c>
      <c r="L90" s="7"/>
    </row>
    <row r="91" spans="1:12" ht="19.7" customHeight="1" x14ac:dyDescent="0.25">
      <c r="A91" s="22" t="s">
        <v>268</v>
      </c>
      <c r="B91" s="24" t="s">
        <v>109</v>
      </c>
      <c r="C91" s="24">
        <v>87</v>
      </c>
      <c r="D91" s="25" t="s">
        <v>107</v>
      </c>
      <c r="E91" s="25" t="s">
        <v>108</v>
      </c>
      <c r="F91" s="26">
        <v>0</v>
      </c>
      <c r="G91" s="25">
        <v>2</v>
      </c>
      <c r="H91" s="25">
        <v>2</v>
      </c>
      <c r="I91" s="25">
        <v>2</v>
      </c>
      <c r="J91" s="27">
        <v>1</v>
      </c>
      <c r="K91" s="23">
        <f t="shared" si="2"/>
        <v>7</v>
      </c>
      <c r="L91" s="7"/>
    </row>
    <row r="92" spans="1:12" ht="19.7" customHeight="1" x14ac:dyDescent="0.25">
      <c r="A92" s="22" t="s">
        <v>269</v>
      </c>
      <c r="B92" s="24" t="s">
        <v>71</v>
      </c>
      <c r="C92" s="24">
        <v>91</v>
      </c>
      <c r="D92" s="25" t="s">
        <v>70</v>
      </c>
      <c r="E92" s="25" t="s">
        <v>70</v>
      </c>
      <c r="F92" s="26">
        <v>0</v>
      </c>
      <c r="G92" s="25">
        <v>5</v>
      </c>
      <c r="H92" s="25">
        <v>0</v>
      </c>
      <c r="I92" s="25">
        <v>1</v>
      </c>
      <c r="J92" s="27">
        <v>1</v>
      </c>
      <c r="K92" s="23">
        <f t="shared" si="2"/>
        <v>7</v>
      </c>
      <c r="L92" s="7"/>
    </row>
    <row r="93" spans="1:12" ht="19.7" customHeight="1" x14ac:dyDescent="0.25">
      <c r="A93" s="22" t="s">
        <v>270</v>
      </c>
      <c r="B93" s="24" t="s">
        <v>143</v>
      </c>
      <c r="C93" s="24">
        <v>54</v>
      </c>
      <c r="D93" s="25" t="s">
        <v>23</v>
      </c>
      <c r="E93" s="25" t="s">
        <v>108</v>
      </c>
      <c r="F93" s="26">
        <v>0</v>
      </c>
      <c r="G93" s="25">
        <v>2</v>
      </c>
      <c r="H93" s="25">
        <v>0</v>
      </c>
      <c r="I93" s="25">
        <v>3</v>
      </c>
      <c r="J93" s="27">
        <v>1</v>
      </c>
      <c r="K93" s="23">
        <f t="shared" si="2"/>
        <v>6</v>
      </c>
      <c r="L93" s="7"/>
    </row>
    <row r="94" spans="1:12" ht="19.7" customHeight="1" x14ac:dyDescent="0.25">
      <c r="A94" s="22" t="s">
        <v>271</v>
      </c>
      <c r="B94" s="24" t="s">
        <v>135</v>
      </c>
      <c r="C94" s="24">
        <v>73</v>
      </c>
      <c r="D94" s="25" t="s">
        <v>139</v>
      </c>
      <c r="E94" s="25" t="s">
        <v>134</v>
      </c>
      <c r="F94" s="26">
        <v>0</v>
      </c>
      <c r="G94" s="25">
        <v>2</v>
      </c>
      <c r="H94" s="25">
        <v>0</v>
      </c>
      <c r="I94" s="25">
        <v>4</v>
      </c>
      <c r="J94" s="27">
        <v>0</v>
      </c>
      <c r="K94" s="23">
        <f t="shared" si="2"/>
        <v>6</v>
      </c>
      <c r="L94" s="7"/>
    </row>
    <row r="95" spans="1:12" ht="19.7" customHeight="1" x14ac:dyDescent="0.25">
      <c r="A95" s="22" t="s">
        <v>272</v>
      </c>
      <c r="B95" s="24" t="s">
        <v>104</v>
      </c>
      <c r="C95" s="24">
        <v>98</v>
      </c>
      <c r="D95" s="25" t="s">
        <v>101</v>
      </c>
      <c r="E95" s="25" t="s">
        <v>102</v>
      </c>
      <c r="F95" s="26">
        <v>0</v>
      </c>
      <c r="G95" s="25">
        <v>3</v>
      </c>
      <c r="H95" s="25">
        <v>1</v>
      </c>
      <c r="I95" s="25">
        <v>1</v>
      </c>
      <c r="J95" s="27">
        <v>1</v>
      </c>
      <c r="K95" s="23">
        <f t="shared" si="2"/>
        <v>6</v>
      </c>
      <c r="L95" s="7"/>
    </row>
    <row r="96" spans="1:12" ht="19.7" customHeight="1" x14ac:dyDescent="0.25">
      <c r="A96" s="22" t="s">
        <v>273</v>
      </c>
      <c r="B96" s="24" t="s">
        <v>90</v>
      </c>
      <c r="C96" s="24">
        <v>32</v>
      </c>
      <c r="D96" s="25" t="s">
        <v>86</v>
      </c>
      <c r="E96" s="25" t="s">
        <v>87</v>
      </c>
      <c r="F96" s="26">
        <v>0</v>
      </c>
      <c r="G96" s="25">
        <v>2</v>
      </c>
      <c r="H96" s="25">
        <v>0</v>
      </c>
      <c r="I96" s="26">
        <v>1</v>
      </c>
      <c r="J96" s="27">
        <v>2</v>
      </c>
      <c r="K96" s="23">
        <f t="shared" si="2"/>
        <v>5</v>
      </c>
      <c r="L96" s="7"/>
    </row>
    <row r="97" spans="1:12" ht="19.7" customHeight="1" x14ac:dyDescent="0.25">
      <c r="A97" s="22" t="s">
        <v>274</v>
      </c>
      <c r="B97" s="24" t="s">
        <v>78</v>
      </c>
      <c r="C97" s="24">
        <v>52</v>
      </c>
      <c r="D97" s="25" t="s">
        <v>75</v>
      </c>
      <c r="E97" s="25" t="s">
        <v>76</v>
      </c>
      <c r="F97" s="26">
        <v>0</v>
      </c>
      <c r="G97" s="25">
        <v>4</v>
      </c>
      <c r="H97" s="25">
        <v>1</v>
      </c>
      <c r="I97" s="25">
        <v>0</v>
      </c>
      <c r="J97" s="27">
        <v>0</v>
      </c>
      <c r="K97" s="23">
        <f t="shared" si="2"/>
        <v>5</v>
      </c>
      <c r="L97" s="7"/>
    </row>
    <row r="98" spans="1:12" ht="19.7" customHeight="1" x14ac:dyDescent="0.25">
      <c r="A98" s="22" t="s">
        <v>275</v>
      </c>
      <c r="B98" s="24" t="s">
        <v>141</v>
      </c>
      <c r="C98" s="24">
        <v>94</v>
      </c>
      <c r="D98" s="25" t="s">
        <v>75</v>
      </c>
      <c r="E98" s="25" t="s">
        <v>120</v>
      </c>
      <c r="F98" s="26">
        <v>0</v>
      </c>
      <c r="G98" s="25">
        <v>3</v>
      </c>
      <c r="H98" s="25">
        <v>0</v>
      </c>
      <c r="I98" s="25">
        <v>1</v>
      </c>
      <c r="J98" s="27">
        <v>1</v>
      </c>
      <c r="K98" s="23">
        <f t="shared" ref="K98:K104" si="3">SUM(F98:J98)</f>
        <v>5</v>
      </c>
      <c r="L98" s="7"/>
    </row>
    <row r="99" spans="1:12" ht="19.7" customHeight="1" x14ac:dyDescent="0.25">
      <c r="A99" s="22" t="s">
        <v>276</v>
      </c>
      <c r="B99" s="24" t="s">
        <v>88</v>
      </c>
      <c r="C99" s="24">
        <v>24</v>
      </c>
      <c r="D99" s="25" t="s">
        <v>86</v>
      </c>
      <c r="E99" s="25" t="s">
        <v>87</v>
      </c>
      <c r="F99" s="26">
        <v>0</v>
      </c>
      <c r="G99" s="25">
        <v>3</v>
      </c>
      <c r="H99" s="25">
        <v>1</v>
      </c>
      <c r="I99" s="25">
        <v>0</v>
      </c>
      <c r="J99" s="27">
        <v>0</v>
      </c>
      <c r="K99" s="23">
        <f t="shared" si="3"/>
        <v>4</v>
      </c>
      <c r="L99" s="7"/>
    </row>
    <row r="100" spans="1:12" ht="19.7" customHeight="1" x14ac:dyDescent="0.25">
      <c r="A100" s="22" t="s">
        <v>277</v>
      </c>
      <c r="B100" s="24" t="s">
        <v>91</v>
      </c>
      <c r="C100" s="24">
        <v>39</v>
      </c>
      <c r="D100" s="25" t="s">
        <v>86</v>
      </c>
      <c r="E100" s="25" t="s">
        <v>87</v>
      </c>
      <c r="F100" s="26">
        <v>0</v>
      </c>
      <c r="G100" s="26">
        <v>1</v>
      </c>
      <c r="H100" s="26">
        <v>0</v>
      </c>
      <c r="I100" s="26">
        <v>3</v>
      </c>
      <c r="J100" s="30">
        <v>0</v>
      </c>
      <c r="K100" s="23">
        <f t="shared" si="3"/>
        <v>4</v>
      </c>
      <c r="L100" s="7"/>
    </row>
    <row r="101" spans="1:12" ht="19.7" customHeight="1" x14ac:dyDescent="0.25">
      <c r="A101" s="22" t="s">
        <v>278</v>
      </c>
      <c r="B101" s="24" t="s">
        <v>99</v>
      </c>
      <c r="C101" s="24">
        <v>65</v>
      </c>
      <c r="D101" s="25" t="s">
        <v>23</v>
      </c>
      <c r="E101" s="25" t="s">
        <v>96</v>
      </c>
      <c r="F101" s="26">
        <v>0</v>
      </c>
      <c r="G101" s="25">
        <v>2</v>
      </c>
      <c r="H101" s="25">
        <v>1</v>
      </c>
      <c r="I101" s="26">
        <v>1</v>
      </c>
      <c r="J101" s="27">
        <v>0</v>
      </c>
      <c r="K101" s="23">
        <f t="shared" si="3"/>
        <v>4</v>
      </c>
      <c r="L101" s="7"/>
    </row>
    <row r="102" spans="1:12" ht="19.7" customHeight="1" x14ac:dyDescent="0.25">
      <c r="A102" s="22" t="s">
        <v>279</v>
      </c>
      <c r="B102" s="24" t="s">
        <v>58</v>
      </c>
      <c r="C102" s="24">
        <v>89</v>
      </c>
      <c r="D102" s="25" t="s">
        <v>55</v>
      </c>
      <c r="E102" s="25" t="s">
        <v>56</v>
      </c>
      <c r="F102" s="26">
        <v>0</v>
      </c>
      <c r="G102" s="25">
        <v>1</v>
      </c>
      <c r="H102" s="25">
        <v>0</v>
      </c>
      <c r="I102" s="25">
        <v>2</v>
      </c>
      <c r="J102" s="27">
        <v>1</v>
      </c>
      <c r="K102" s="23">
        <f t="shared" si="3"/>
        <v>4</v>
      </c>
      <c r="L102" s="7"/>
    </row>
    <row r="103" spans="1:12" ht="19.7" customHeight="1" x14ac:dyDescent="0.25">
      <c r="A103" s="22" t="s">
        <v>280</v>
      </c>
      <c r="B103" s="24" t="s">
        <v>127</v>
      </c>
      <c r="C103" s="24">
        <v>95</v>
      </c>
      <c r="D103" s="25" t="s">
        <v>124</v>
      </c>
      <c r="E103" s="25" t="s">
        <v>125</v>
      </c>
      <c r="F103" s="26">
        <v>0</v>
      </c>
      <c r="G103" s="25">
        <v>1</v>
      </c>
      <c r="H103" s="25">
        <v>0</v>
      </c>
      <c r="I103" s="25">
        <v>2</v>
      </c>
      <c r="J103" s="27">
        <v>0</v>
      </c>
      <c r="K103" s="23">
        <f t="shared" si="3"/>
        <v>3</v>
      </c>
      <c r="L103" s="7"/>
    </row>
    <row r="104" spans="1:12" ht="15.75" x14ac:dyDescent="0.25">
      <c r="A104" s="22" t="s">
        <v>281</v>
      </c>
      <c r="B104" s="31" t="s">
        <v>59</v>
      </c>
      <c r="C104" s="31">
        <v>77</v>
      </c>
      <c r="D104" s="34" t="s">
        <v>55</v>
      </c>
      <c r="E104" s="34" t="s">
        <v>56</v>
      </c>
      <c r="F104" s="35">
        <v>0</v>
      </c>
      <c r="G104" s="34">
        <v>0</v>
      </c>
      <c r="H104" s="34">
        <v>0</v>
      </c>
      <c r="I104" s="34">
        <v>1</v>
      </c>
      <c r="J104" s="36">
        <v>0</v>
      </c>
      <c r="K104" s="23">
        <f t="shared" si="3"/>
        <v>1</v>
      </c>
      <c r="L104" s="7"/>
    </row>
    <row r="105" spans="1:12" ht="15.75" outlineLevel="1" x14ac:dyDescent="0.25">
      <c r="A105" s="37"/>
      <c r="B105" s="38"/>
      <c r="C105" s="38"/>
      <c r="D105" s="23"/>
      <c r="E105" s="23"/>
      <c r="F105" s="39">
        <f>AVERAGE(F2:F104)</f>
        <v>3.8932038834951457</v>
      </c>
      <c r="G105" s="39">
        <f t="shared" ref="G105:J105" si="4">AVERAGE(G2:G104)</f>
        <v>9.1747572815533989</v>
      </c>
      <c r="H105" s="39">
        <f t="shared" si="4"/>
        <v>5.4563106796116507</v>
      </c>
      <c r="I105" s="39">
        <f t="shared" si="4"/>
        <v>6.8155339805825239</v>
      </c>
      <c r="J105" s="39">
        <f t="shared" si="4"/>
        <v>2.8155339805825244</v>
      </c>
      <c r="K105" s="39">
        <f>AVERAGE(K2:K104)</f>
        <v>28.155339805825243</v>
      </c>
    </row>
    <row r="106" spans="1:12" outlineLevel="1" x14ac:dyDescent="0.25"/>
    <row r="107" spans="1:12" outlineLevel="1" x14ac:dyDescent="0.25"/>
    <row r="108" spans="1:12" outlineLevel="1" x14ac:dyDescent="0.25"/>
    <row r="109" spans="1:12" outlineLevel="1" x14ac:dyDescent="0.25"/>
    <row r="110" spans="1:12" outlineLevel="1" x14ac:dyDescent="0.25"/>
    <row r="111" spans="1:12" outlineLevel="1" x14ac:dyDescent="0.25"/>
    <row r="112" spans="1: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outlineLevel="1" x14ac:dyDescent="0.25"/>
    <row r="162" outlineLevel="1" x14ac:dyDescent="0.25"/>
    <row r="163" outlineLevel="1" x14ac:dyDescent="0.25"/>
    <row r="164" outlineLevel="1" x14ac:dyDescent="0.25"/>
    <row r="165" outlineLevel="1" x14ac:dyDescent="0.25"/>
    <row r="166" outlineLevel="1" x14ac:dyDescent="0.25"/>
    <row r="167" outlineLevel="1" x14ac:dyDescent="0.25"/>
    <row r="168" outlineLevel="1" x14ac:dyDescent="0.25"/>
    <row r="169" outlineLevel="1" x14ac:dyDescent="0.25"/>
    <row r="170" outlineLevel="1" x14ac:dyDescent="0.25"/>
    <row r="171" outlineLevel="1" x14ac:dyDescent="0.25"/>
    <row r="172" outlineLevel="1" x14ac:dyDescent="0.25"/>
    <row r="173" outlineLevel="1" x14ac:dyDescent="0.25"/>
    <row r="174" outlineLevel="1" x14ac:dyDescent="0.25"/>
    <row r="175" outlineLevel="1" x14ac:dyDescent="0.25"/>
    <row r="176" outlineLevel="1" x14ac:dyDescent="0.25"/>
    <row r="177" outlineLevel="1" x14ac:dyDescent="0.25"/>
    <row r="178" outlineLevel="1" x14ac:dyDescent="0.25"/>
    <row r="179" outlineLevel="1" x14ac:dyDescent="0.25"/>
    <row r="180" outlineLevel="1" x14ac:dyDescent="0.25"/>
    <row r="181" outlineLevel="1" x14ac:dyDescent="0.25"/>
    <row r="182" outlineLevel="1" x14ac:dyDescent="0.25"/>
    <row r="183" outlineLevel="1" x14ac:dyDescent="0.25"/>
    <row r="184" outlineLevel="1" x14ac:dyDescent="0.25"/>
    <row r="185" outlineLevel="1" x14ac:dyDescent="0.25"/>
    <row r="186" outlineLevel="1" x14ac:dyDescent="0.25"/>
    <row r="187" outlineLevel="1" x14ac:dyDescent="0.25"/>
    <row r="188" outlineLevel="1" x14ac:dyDescent="0.25"/>
    <row r="189" outlineLevel="1" x14ac:dyDescent="0.25"/>
    <row r="190" outlineLevel="1" x14ac:dyDescent="0.25"/>
    <row r="191" outlineLevel="1" x14ac:dyDescent="0.25"/>
    <row r="192" outlineLevel="1" x14ac:dyDescent="0.25"/>
    <row r="193" outlineLevel="1" x14ac:dyDescent="0.25"/>
    <row r="194" outlineLevel="1" x14ac:dyDescent="0.25"/>
    <row r="195" outlineLevel="1" x14ac:dyDescent="0.25"/>
    <row r="196" outlineLevel="1" x14ac:dyDescent="0.25"/>
    <row r="197" outlineLevel="1" x14ac:dyDescent="0.25"/>
    <row r="198" outlineLevel="1" x14ac:dyDescent="0.25"/>
    <row r="199" outlineLevel="1" x14ac:dyDescent="0.25"/>
    <row r="200" outlineLevel="1" x14ac:dyDescent="0.25"/>
    <row r="201" outlineLevel="1" x14ac:dyDescent="0.25"/>
    <row r="202" outlineLevel="1" x14ac:dyDescent="0.25"/>
    <row r="203" outlineLevel="1" x14ac:dyDescent="0.25"/>
    <row r="204" outlineLevel="1" x14ac:dyDescent="0.25"/>
    <row r="205" outlineLevel="1" x14ac:dyDescent="0.25"/>
    <row r="206" outlineLevel="1" x14ac:dyDescent="0.25"/>
    <row r="207" outlineLevel="1" x14ac:dyDescent="0.25"/>
    <row r="208" outlineLevel="1" x14ac:dyDescent="0.25"/>
    <row r="209" spans="5:11" outlineLevel="1" x14ac:dyDescent="0.25">
      <c r="E209" s="8" t="s">
        <v>150</v>
      </c>
      <c r="K209">
        <f>SUBTOTAL(9,K2:K208)</f>
        <v>2928.1553398058254</v>
      </c>
    </row>
  </sheetData>
  <autoFilter ref="A1:L210"/>
  <sortState ref="A2:K104">
    <sortCondition descending="1" ref="K2:K104"/>
  </sortState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72" workbookViewId="0">
      <selection activeCell="Q6" sqref="Q6"/>
    </sheetView>
  </sheetViews>
  <sheetFormatPr defaultRowHeight="15" x14ac:dyDescent="0.25"/>
  <cols>
    <col min="1" max="1" width="5.5703125" customWidth="1"/>
    <col min="2" max="2" width="19.42578125" customWidth="1"/>
    <col min="3" max="3" width="5.5703125" customWidth="1"/>
    <col min="4" max="4" width="27.85546875" customWidth="1"/>
    <col min="5" max="5" width="37.28515625" customWidth="1"/>
    <col min="6" max="6" width="4.7109375" customWidth="1"/>
    <col min="7" max="7" width="3.85546875" customWidth="1"/>
    <col min="8" max="8" width="3.5703125" customWidth="1"/>
    <col min="9" max="9" width="3.7109375" customWidth="1"/>
    <col min="10" max="10" width="3.5703125" customWidth="1"/>
    <col min="11" max="11" width="5.28515625" customWidth="1"/>
    <col min="12" max="12" width="5.42578125" customWidth="1"/>
    <col min="13" max="13" width="4" customWidth="1"/>
  </cols>
  <sheetData>
    <row r="1" spans="1:14" x14ac:dyDescent="0.25">
      <c r="A1" s="4"/>
      <c r="B1" s="2" t="s">
        <v>140</v>
      </c>
      <c r="C1" s="2" t="s">
        <v>146</v>
      </c>
      <c r="D1" s="1" t="s">
        <v>0</v>
      </c>
      <c r="E1" s="1" t="s">
        <v>1</v>
      </c>
      <c r="F1" s="41" t="s">
        <v>282</v>
      </c>
      <c r="G1" s="41" t="s">
        <v>283</v>
      </c>
      <c r="H1" s="41" t="s">
        <v>284</v>
      </c>
      <c r="I1" s="41" t="s">
        <v>285</v>
      </c>
      <c r="J1" s="42" t="s">
        <v>286</v>
      </c>
      <c r="K1" s="43" t="s">
        <v>287</v>
      </c>
      <c r="L1" s="44"/>
    </row>
    <row r="2" spans="1:14" ht="21.95" customHeight="1" x14ac:dyDescent="0.25">
      <c r="A2" s="52">
        <v>67</v>
      </c>
      <c r="B2" s="53" t="s">
        <v>16</v>
      </c>
      <c r="C2" s="53">
        <v>35</v>
      </c>
      <c r="D2" s="54" t="s">
        <v>14</v>
      </c>
      <c r="E2" s="54" t="s">
        <v>15</v>
      </c>
      <c r="F2" s="55">
        <v>18</v>
      </c>
      <c r="G2" s="54">
        <v>18</v>
      </c>
      <c r="H2" s="54">
        <v>20</v>
      </c>
      <c r="I2" s="55">
        <v>18</v>
      </c>
      <c r="J2" s="56">
        <v>15</v>
      </c>
      <c r="K2" s="57">
        <f t="shared" ref="K2:K39" si="0">SUM(F2:J2)</f>
        <v>89</v>
      </c>
      <c r="L2" s="57">
        <v>243</v>
      </c>
      <c r="M2" s="57"/>
    </row>
    <row r="3" spans="1:14" ht="21.95" customHeight="1" x14ac:dyDescent="0.3">
      <c r="A3" s="52">
        <v>98</v>
      </c>
      <c r="B3" s="58" t="s">
        <v>17</v>
      </c>
      <c r="C3" s="58">
        <v>19</v>
      </c>
      <c r="D3" s="59" t="s">
        <v>14</v>
      </c>
      <c r="E3" s="59" t="s">
        <v>15</v>
      </c>
      <c r="F3" s="60">
        <v>11</v>
      </c>
      <c r="G3" s="59">
        <v>17</v>
      </c>
      <c r="H3" s="59">
        <v>14</v>
      </c>
      <c r="I3" s="60">
        <v>20</v>
      </c>
      <c r="J3" s="61">
        <v>18</v>
      </c>
      <c r="K3" s="57">
        <f t="shared" si="0"/>
        <v>80</v>
      </c>
      <c r="L3" s="57">
        <v>243</v>
      </c>
      <c r="M3" s="62" t="s">
        <v>151</v>
      </c>
      <c r="N3" s="40"/>
    </row>
    <row r="4" spans="1:14" ht="21.95" customHeight="1" x14ac:dyDescent="0.3">
      <c r="A4" s="52">
        <v>54</v>
      </c>
      <c r="B4" s="58" t="s">
        <v>19</v>
      </c>
      <c r="C4" s="58">
        <v>4</v>
      </c>
      <c r="D4" s="59" t="s">
        <v>14</v>
      </c>
      <c r="E4" s="59" t="s">
        <v>15</v>
      </c>
      <c r="F4" s="60">
        <v>20</v>
      </c>
      <c r="G4" s="59">
        <v>20</v>
      </c>
      <c r="H4" s="59">
        <v>0</v>
      </c>
      <c r="I4" s="60">
        <v>16</v>
      </c>
      <c r="J4" s="63">
        <v>18</v>
      </c>
      <c r="K4" s="57">
        <f t="shared" si="0"/>
        <v>74</v>
      </c>
      <c r="L4" s="57">
        <v>243</v>
      </c>
      <c r="M4" s="62"/>
      <c r="N4" s="40"/>
    </row>
    <row r="5" spans="1:14" ht="21.95" customHeight="1" x14ac:dyDescent="0.3">
      <c r="A5" s="9"/>
      <c r="B5" s="10" t="s">
        <v>18</v>
      </c>
      <c r="C5" s="10"/>
      <c r="D5" s="11"/>
      <c r="E5" s="11"/>
      <c r="F5" s="45"/>
      <c r="G5" s="46"/>
      <c r="H5" s="46"/>
      <c r="I5" s="45"/>
      <c r="J5" s="48"/>
      <c r="K5" s="44"/>
      <c r="L5" s="44"/>
      <c r="M5" s="40"/>
      <c r="N5" s="40"/>
    </row>
    <row r="6" spans="1:14" ht="21.95" customHeight="1" x14ac:dyDescent="0.3">
      <c r="A6" s="5">
        <v>23</v>
      </c>
      <c r="B6" s="12" t="s">
        <v>64</v>
      </c>
      <c r="C6" s="12">
        <v>25</v>
      </c>
      <c r="D6" s="13" t="s">
        <v>60</v>
      </c>
      <c r="E6" s="13" t="s">
        <v>61</v>
      </c>
      <c r="F6" s="45">
        <v>7</v>
      </c>
      <c r="G6" s="46">
        <v>20</v>
      </c>
      <c r="H6" s="46">
        <v>20</v>
      </c>
      <c r="I6" s="45">
        <v>20</v>
      </c>
      <c r="J6" s="47">
        <v>8</v>
      </c>
      <c r="K6" s="44">
        <f t="shared" si="0"/>
        <v>75</v>
      </c>
      <c r="L6" s="44">
        <v>213</v>
      </c>
      <c r="M6" s="40"/>
      <c r="N6" s="40"/>
    </row>
    <row r="7" spans="1:14" ht="21.95" customHeight="1" x14ac:dyDescent="0.3">
      <c r="A7" s="5">
        <v>83</v>
      </c>
      <c r="B7" s="12" t="s">
        <v>63</v>
      </c>
      <c r="C7" s="12">
        <v>27</v>
      </c>
      <c r="D7" s="13" t="s">
        <v>60</v>
      </c>
      <c r="E7" s="13" t="s">
        <v>61</v>
      </c>
      <c r="F7" s="45">
        <v>17</v>
      </c>
      <c r="G7" s="46">
        <v>12</v>
      </c>
      <c r="H7" s="46">
        <v>17</v>
      </c>
      <c r="I7" s="45">
        <v>20</v>
      </c>
      <c r="J7" s="47">
        <v>6</v>
      </c>
      <c r="K7" s="44">
        <f t="shared" si="0"/>
        <v>72</v>
      </c>
      <c r="L7" s="44">
        <v>213</v>
      </c>
      <c r="M7" s="40" t="s">
        <v>152</v>
      </c>
      <c r="N7" s="40"/>
    </row>
    <row r="8" spans="1:14" ht="21.95" customHeight="1" x14ac:dyDescent="0.3">
      <c r="A8" s="5">
        <v>81</v>
      </c>
      <c r="B8" s="12" t="s">
        <v>62</v>
      </c>
      <c r="C8" s="12">
        <v>23</v>
      </c>
      <c r="D8" s="13" t="s">
        <v>60</v>
      </c>
      <c r="E8" s="13" t="s">
        <v>61</v>
      </c>
      <c r="F8" s="45">
        <v>16</v>
      </c>
      <c r="G8" s="46">
        <v>20</v>
      </c>
      <c r="H8" s="45">
        <v>18</v>
      </c>
      <c r="I8" s="46">
        <v>4</v>
      </c>
      <c r="J8" s="47">
        <v>8</v>
      </c>
      <c r="K8" s="44">
        <f t="shared" si="0"/>
        <v>66</v>
      </c>
      <c r="L8" s="44">
        <v>213</v>
      </c>
      <c r="M8" s="40"/>
      <c r="N8" s="40"/>
    </row>
    <row r="9" spans="1:14" ht="21.95" customHeight="1" x14ac:dyDescent="0.3">
      <c r="A9" s="5"/>
      <c r="B9" s="12" t="s">
        <v>65</v>
      </c>
      <c r="C9" s="12"/>
      <c r="D9" s="13"/>
      <c r="E9" s="13"/>
      <c r="F9" s="45"/>
      <c r="G9" s="46"/>
      <c r="H9" s="45"/>
      <c r="I9" s="46"/>
      <c r="J9" s="47"/>
      <c r="K9" s="44"/>
      <c r="L9" s="44"/>
      <c r="M9" s="40"/>
      <c r="N9" s="40"/>
    </row>
    <row r="10" spans="1:14" ht="21.95" customHeight="1" x14ac:dyDescent="0.3">
      <c r="A10" s="9">
        <v>70</v>
      </c>
      <c r="B10" s="10" t="s">
        <v>36</v>
      </c>
      <c r="C10" s="10">
        <v>5</v>
      </c>
      <c r="D10" s="11" t="s">
        <v>34</v>
      </c>
      <c r="E10" s="11" t="s">
        <v>35</v>
      </c>
      <c r="F10" s="45">
        <v>20</v>
      </c>
      <c r="G10" s="46">
        <v>20</v>
      </c>
      <c r="H10" s="46">
        <v>16</v>
      </c>
      <c r="I10" s="45">
        <v>20</v>
      </c>
      <c r="J10" s="47">
        <v>6</v>
      </c>
      <c r="K10" s="44">
        <f t="shared" si="0"/>
        <v>82</v>
      </c>
      <c r="L10" s="44">
        <v>205</v>
      </c>
      <c r="M10" s="40"/>
      <c r="N10" s="40"/>
    </row>
    <row r="11" spans="1:14" ht="21.95" customHeight="1" x14ac:dyDescent="0.3">
      <c r="A11" s="9">
        <v>78</v>
      </c>
      <c r="B11" s="14" t="s">
        <v>144</v>
      </c>
      <c r="C11" s="14">
        <v>66</v>
      </c>
      <c r="D11" s="11" t="s">
        <v>34</v>
      </c>
      <c r="E11" s="11" t="s">
        <v>35</v>
      </c>
      <c r="F11" s="45">
        <v>9</v>
      </c>
      <c r="G11" s="46">
        <v>16</v>
      </c>
      <c r="H11" s="46">
        <v>20</v>
      </c>
      <c r="I11" s="45">
        <v>20</v>
      </c>
      <c r="J11" s="47">
        <v>2</v>
      </c>
      <c r="K11" s="44">
        <f t="shared" si="0"/>
        <v>67</v>
      </c>
      <c r="L11" s="44">
        <v>205</v>
      </c>
      <c r="M11" s="40" t="s">
        <v>153</v>
      </c>
      <c r="N11" s="40"/>
    </row>
    <row r="12" spans="1:14" ht="21.95" customHeight="1" x14ac:dyDescent="0.3">
      <c r="A12" s="9">
        <v>74</v>
      </c>
      <c r="B12" s="10" t="s">
        <v>37</v>
      </c>
      <c r="C12" s="10">
        <v>49</v>
      </c>
      <c r="D12" s="11" t="s">
        <v>34</v>
      </c>
      <c r="E12" s="11" t="s">
        <v>35</v>
      </c>
      <c r="F12" s="45">
        <v>16</v>
      </c>
      <c r="G12" s="46">
        <v>14</v>
      </c>
      <c r="H12" s="45">
        <v>16</v>
      </c>
      <c r="I12" s="46">
        <v>7</v>
      </c>
      <c r="J12" s="47">
        <v>3</v>
      </c>
      <c r="K12" s="44">
        <f t="shared" si="0"/>
        <v>56</v>
      </c>
      <c r="L12" s="44">
        <v>205</v>
      </c>
      <c r="M12" s="40"/>
      <c r="N12" s="40"/>
    </row>
    <row r="13" spans="1:14" ht="21.95" customHeight="1" x14ac:dyDescent="0.3">
      <c r="A13" s="9"/>
      <c r="B13" s="10" t="s">
        <v>145</v>
      </c>
      <c r="C13" s="10"/>
      <c r="D13" s="11"/>
      <c r="E13" s="11"/>
      <c r="F13" s="45"/>
      <c r="G13" s="46"/>
      <c r="H13" s="45"/>
      <c r="I13" s="46"/>
      <c r="J13" s="47"/>
      <c r="K13" s="44"/>
      <c r="L13" s="44"/>
      <c r="M13" s="40"/>
      <c r="N13" s="40"/>
    </row>
    <row r="14" spans="1:14" ht="21.95" customHeight="1" x14ac:dyDescent="0.3">
      <c r="A14" s="52">
        <v>12</v>
      </c>
      <c r="B14" s="58" t="s">
        <v>54</v>
      </c>
      <c r="C14" s="58">
        <v>7</v>
      </c>
      <c r="D14" s="59" t="s">
        <v>14</v>
      </c>
      <c r="E14" s="59" t="s">
        <v>50</v>
      </c>
      <c r="F14" s="60">
        <v>20</v>
      </c>
      <c r="G14" s="59">
        <v>19</v>
      </c>
      <c r="H14" s="59">
        <v>18</v>
      </c>
      <c r="I14" s="60">
        <v>19</v>
      </c>
      <c r="J14" s="61">
        <v>0</v>
      </c>
      <c r="K14" s="57">
        <f t="shared" si="0"/>
        <v>76</v>
      </c>
      <c r="L14" s="57">
        <v>202</v>
      </c>
      <c r="M14" s="62"/>
      <c r="N14" s="40"/>
    </row>
    <row r="15" spans="1:14" ht="21.95" customHeight="1" x14ac:dyDescent="0.3">
      <c r="A15" s="52">
        <v>11</v>
      </c>
      <c r="B15" s="58" t="s">
        <v>52</v>
      </c>
      <c r="C15" s="58">
        <v>59</v>
      </c>
      <c r="D15" s="59" t="s">
        <v>14</v>
      </c>
      <c r="E15" s="59" t="s">
        <v>50</v>
      </c>
      <c r="F15" s="60">
        <v>20</v>
      </c>
      <c r="G15" s="59">
        <v>10</v>
      </c>
      <c r="H15" s="60">
        <v>11</v>
      </c>
      <c r="I15" s="59">
        <v>17</v>
      </c>
      <c r="J15" s="61">
        <v>10</v>
      </c>
      <c r="K15" s="57">
        <f t="shared" si="0"/>
        <v>68</v>
      </c>
      <c r="L15" s="57">
        <v>202</v>
      </c>
      <c r="M15" s="62" t="s">
        <v>156</v>
      </c>
      <c r="N15" s="40"/>
    </row>
    <row r="16" spans="1:14" ht="21.95" customHeight="1" x14ac:dyDescent="0.3">
      <c r="A16" s="52">
        <v>73</v>
      </c>
      <c r="B16" s="58" t="s">
        <v>51</v>
      </c>
      <c r="C16" s="58">
        <v>41</v>
      </c>
      <c r="D16" s="59" t="s">
        <v>14</v>
      </c>
      <c r="E16" s="59" t="s">
        <v>50</v>
      </c>
      <c r="F16" s="60">
        <v>16</v>
      </c>
      <c r="G16" s="59">
        <v>20</v>
      </c>
      <c r="H16" s="60">
        <v>14</v>
      </c>
      <c r="I16" s="59">
        <v>7</v>
      </c>
      <c r="J16" s="61">
        <v>1</v>
      </c>
      <c r="K16" s="57">
        <f t="shared" si="0"/>
        <v>58</v>
      </c>
      <c r="L16" s="57">
        <v>202</v>
      </c>
      <c r="M16" s="62"/>
      <c r="N16" s="40"/>
    </row>
    <row r="17" spans="1:14" ht="21.95" customHeight="1" x14ac:dyDescent="0.3">
      <c r="A17" s="5"/>
      <c r="B17" s="12" t="s">
        <v>53</v>
      </c>
      <c r="C17" s="12"/>
      <c r="D17" s="13"/>
      <c r="E17" s="13"/>
      <c r="F17" s="45"/>
      <c r="G17" s="46"/>
      <c r="H17" s="45"/>
      <c r="I17" s="46"/>
      <c r="J17" s="47"/>
      <c r="K17" s="44"/>
      <c r="L17" s="44"/>
      <c r="M17" s="40"/>
      <c r="N17" s="40"/>
    </row>
    <row r="18" spans="1:14" ht="21.95" customHeight="1" x14ac:dyDescent="0.3">
      <c r="A18" s="9">
        <v>31</v>
      </c>
      <c r="B18" s="10" t="s">
        <v>118</v>
      </c>
      <c r="C18" s="10">
        <v>85</v>
      </c>
      <c r="D18" s="11" t="s">
        <v>2</v>
      </c>
      <c r="E18" s="11" t="s">
        <v>115</v>
      </c>
      <c r="F18" s="45">
        <v>18</v>
      </c>
      <c r="G18" s="46">
        <v>20</v>
      </c>
      <c r="H18" s="46">
        <v>20</v>
      </c>
      <c r="I18" s="45">
        <v>14</v>
      </c>
      <c r="J18" s="47">
        <v>12</v>
      </c>
      <c r="K18" s="44">
        <f t="shared" si="0"/>
        <v>84</v>
      </c>
      <c r="L18" s="44">
        <v>187</v>
      </c>
      <c r="M18" s="40"/>
      <c r="N18" s="40"/>
    </row>
    <row r="19" spans="1:14" ht="21.95" customHeight="1" x14ac:dyDescent="0.3">
      <c r="A19" s="9">
        <v>44</v>
      </c>
      <c r="B19" s="10" t="s">
        <v>119</v>
      </c>
      <c r="C19" s="10">
        <v>58</v>
      </c>
      <c r="D19" s="11" t="s">
        <v>2</v>
      </c>
      <c r="E19" s="11" t="s">
        <v>115</v>
      </c>
      <c r="F19" s="45">
        <v>20</v>
      </c>
      <c r="G19" s="46">
        <v>20</v>
      </c>
      <c r="H19" s="45">
        <v>4</v>
      </c>
      <c r="I19" s="46">
        <v>15</v>
      </c>
      <c r="J19" s="47">
        <v>4</v>
      </c>
      <c r="K19" s="44">
        <f t="shared" si="0"/>
        <v>63</v>
      </c>
      <c r="L19" s="44">
        <v>187</v>
      </c>
      <c r="M19" s="40" t="s">
        <v>154</v>
      </c>
      <c r="N19" s="40"/>
    </row>
    <row r="20" spans="1:14" ht="21.95" customHeight="1" x14ac:dyDescent="0.3">
      <c r="A20" s="9">
        <v>20</v>
      </c>
      <c r="B20" s="10" t="s">
        <v>117</v>
      </c>
      <c r="C20" s="10">
        <v>67</v>
      </c>
      <c r="D20" s="11" t="s">
        <v>2</v>
      </c>
      <c r="E20" s="11" t="s">
        <v>115</v>
      </c>
      <c r="F20" s="45">
        <v>5</v>
      </c>
      <c r="G20" s="46">
        <v>7</v>
      </c>
      <c r="H20" s="46">
        <v>6</v>
      </c>
      <c r="I20" s="45">
        <v>14</v>
      </c>
      <c r="J20" s="47">
        <v>8</v>
      </c>
      <c r="K20" s="44">
        <f t="shared" si="0"/>
        <v>40</v>
      </c>
      <c r="L20" s="44">
        <v>187</v>
      </c>
      <c r="M20" s="40"/>
      <c r="N20" s="40"/>
    </row>
    <row r="21" spans="1:14" ht="21.95" customHeight="1" x14ac:dyDescent="0.3">
      <c r="A21" s="9"/>
      <c r="B21" s="10" t="s">
        <v>116</v>
      </c>
      <c r="C21" s="10"/>
      <c r="D21" s="11"/>
      <c r="E21" s="11"/>
      <c r="F21" s="45"/>
      <c r="G21" s="46"/>
      <c r="H21" s="46"/>
      <c r="I21" s="45"/>
      <c r="J21" s="47"/>
      <c r="K21" s="44"/>
      <c r="L21" s="44"/>
      <c r="M21" s="40"/>
      <c r="N21" s="40"/>
    </row>
    <row r="22" spans="1:14" ht="21.95" customHeight="1" x14ac:dyDescent="0.3">
      <c r="A22" s="15">
        <v>50</v>
      </c>
      <c r="B22" s="12" t="s">
        <v>137</v>
      </c>
      <c r="C22" s="12">
        <v>17</v>
      </c>
      <c r="D22" s="13" t="s">
        <v>139</v>
      </c>
      <c r="E22" s="13" t="s">
        <v>134</v>
      </c>
      <c r="F22" s="45">
        <v>8</v>
      </c>
      <c r="G22" s="46">
        <v>20</v>
      </c>
      <c r="H22" s="45">
        <v>12</v>
      </c>
      <c r="I22" s="46">
        <v>19</v>
      </c>
      <c r="J22" s="47">
        <v>2</v>
      </c>
      <c r="K22" s="44">
        <f t="shared" si="0"/>
        <v>61</v>
      </c>
      <c r="L22" s="44">
        <v>114</v>
      </c>
      <c r="M22" s="40"/>
      <c r="N22" s="40"/>
    </row>
    <row r="23" spans="1:14" ht="21.95" customHeight="1" x14ac:dyDescent="0.3">
      <c r="A23" s="15">
        <v>61</v>
      </c>
      <c r="B23" s="12" t="s">
        <v>138</v>
      </c>
      <c r="C23" s="12">
        <v>44</v>
      </c>
      <c r="D23" s="13" t="s">
        <v>139</v>
      </c>
      <c r="E23" s="13" t="s">
        <v>134</v>
      </c>
      <c r="F23" s="45">
        <v>0</v>
      </c>
      <c r="G23" s="46">
        <v>20</v>
      </c>
      <c r="H23" s="45">
        <v>6</v>
      </c>
      <c r="I23" s="46">
        <v>16</v>
      </c>
      <c r="J23" s="47">
        <v>1</v>
      </c>
      <c r="K23" s="44">
        <f t="shared" si="0"/>
        <v>43</v>
      </c>
      <c r="L23" s="44">
        <v>114</v>
      </c>
      <c r="M23" s="40" t="s">
        <v>155</v>
      </c>
      <c r="N23" s="40"/>
    </row>
    <row r="24" spans="1:14" ht="21.95" customHeight="1" x14ac:dyDescent="0.3">
      <c r="A24" s="15">
        <v>42</v>
      </c>
      <c r="B24" s="12" t="s">
        <v>136</v>
      </c>
      <c r="C24" s="12">
        <v>96</v>
      </c>
      <c r="D24" s="13" t="s">
        <v>139</v>
      </c>
      <c r="E24" s="13" t="s">
        <v>134</v>
      </c>
      <c r="F24" s="45">
        <v>0</v>
      </c>
      <c r="G24" s="46">
        <v>0</v>
      </c>
      <c r="H24" s="46">
        <v>4</v>
      </c>
      <c r="I24" s="46">
        <v>6</v>
      </c>
      <c r="J24" s="47">
        <v>0</v>
      </c>
      <c r="K24" s="44">
        <f t="shared" si="0"/>
        <v>10</v>
      </c>
      <c r="L24" s="44">
        <v>114</v>
      </c>
      <c r="M24" s="40"/>
      <c r="N24" s="40"/>
    </row>
    <row r="25" spans="1:14" ht="21.95" customHeight="1" x14ac:dyDescent="0.3">
      <c r="A25" s="15"/>
      <c r="B25" s="17" t="s">
        <v>135</v>
      </c>
      <c r="C25" s="17"/>
      <c r="D25" s="13"/>
      <c r="E25" s="13"/>
      <c r="F25" s="45"/>
      <c r="G25" s="46"/>
      <c r="H25" s="46"/>
      <c r="I25" s="46"/>
      <c r="J25" s="47"/>
      <c r="K25" s="44"/>
      <c r="L25" s="44"/>
      <c r="M25" s="40"/>
      <c r="N25" s="40"/>
    </row>
    <row r="26" spans="1:14" ht="21.95" customHeight="1" x14ac:dyDescent="0.3">
      <c r="A26" s="52">
        <v>60</v>
      </c>
      <c r="B26" s="64" t="s">
        <v>21</v>
      </c>
      <c r="C26" s="64">
        <v>38</v>
      </c>
      <c r="D26" s="59" t="s">
        <v>14</v>
      </c>
      <c r="E26" s="59" t="s">
        <v>20</v>
      </c>
      <c r="F26" s="60">
        <v>0</v>
      </c>
      <c r="G26" s="60">
        <v>20</v>
      </c>
      <c r="H26" s="60">
        <v>20</v>
      </c>
      <c r="I26" s="60">
        <v>20</v>
      </c>
      <c r="J26" s="65">
        <v>4</v>
      </c>
      <c r="K26" s="57">
        <f t="shared" si="0"/>
        <v>64</v>
      </c>
      <c r="L26" s="57">
        <v>114</v>
      </c>
      <c r="M26" s="62" t="s">
        <v>157</v>
      </c>
      <c r="N26" s="40"/>
    </row>
    <row r="27" spans="1:14" ht="21.95" customHeight="1" x14ac:dyDescent="0.3">
      <c r="A27" s="52">
        <v>17</v>
      </c>
      <c r="B27" s="58" t="s">
        <v>22</v>
      </c>
      <c r="C27" s="58">
        <v>60</v>
      </c>
      <c r="D27" s="59" t="s">
        <v>14</v>
      </c>
      <c r="E27" s="59" t="s">
        <v>20</v>
      </c>
      <c r="F27" s="60">
        <v>0</v>
      </c>
      <c r="G27" s="59">
        <v>16</v>
      </c>
      <c r="H27" s="60">
        <v>16</v>
      </c>
      <c r="I27" s="59">
        <v>16</v>
      </c>
      <c r="J27" s="61">
        <v>2</v>
      </c>
      <c r="K27" s="57">
        <f t="shared" si="0"/>
        <v>50</v>
      </c>
      <c r="L27" s="57">
        <v>114</v>
      </c>
      <c r="M27" s="62"/>
      <c r="N27" s="40"/>
    </row>
    <row r="28" spans="1:14" ht="21.95" customHeight="1" x14ac:dyDescent="0.3">
      <c r="A28" s="15">
        <v>51</v>
      </c>
      <c r="B28" s="12" t="s">
        <v>27</v>
      </c>
      <c r="C28" s="12">
        <v>100</v>
      </c>
      <c r="D28" s="13" t="s">
        <v>23</v>
      </c>
      <c r="E28" s="13" t="s">
        <v>24</v>
      </c>
      <c r="F28" s="45">
        <v>20</v>
      </c>
      <c r="G28" s="46">
        <v>20</v>
      </c>
      <c r="H28" s="45">
        <v>18</v>
      </c>
      <c r="I28" s="46">
        <v>6</v>
      </c>
      <c r="J28" s="47">
        <v>1</v>
      </c>
      <c r="K28" s="44">
        <f t="shared" si="0"/>
        <v>65</v>
      </c>
      <c r="L28" s="44">
        <v>111</v>
      </c>
      <c r="M28" s="40"/>
      <c r="N28" s="40"/>
    </row>
    <row r="29" spans="1:14" ht="21.95" customHeight="1" x14ac:dyDescent="0.3">
      <c r="A29" s="15">
        <v>93</v>
      </c>
      <c r="B29" s="17" t="s">
        <v>28</v>
      </c>
      <c r="C29" s="17">
        <v>30</v>
      </c>
      <c r="D29" s="13" t="s">
        <v>23</v>
      </c>
      <c r="E29" s="13" t="s">
        <v>24</v>
      </c>
      <c r="F29" s="45">
        <v>8</v>
      </c>
      <c r="G29" s="46">
        <v>10</v>
      </c>
      <c r="H29" s="46">
        <v>0</v>
      </c>
      <c r="I29" s="45">
        <v>7</v>
      </c>
      <c r="J29" s="47">
        <v>3</v>
      </c>
      <c r="K29" s="44">
        <f t="shared" si="0"/>
        <v>28</v>
      </c>
      <c r="L29" s="44">
        <v>111</v>
      </c>
      <c r="M29" s="40" t="s">
        <v>158</v>
      </c>
      <c r="N29" s="40"/>
    </row>
    <row r="30" spans="1:14" ht="21.95" customHeight="1" x14ac:dyDescent="0.3">
      <c r="A30" s="15">
        <v>45</v>
      </c>
      <c r="B30" s="12" t="s">
        <v>26</v>
      </c>
      <c r="C30" s="12">
        <v>101</v>
      </c>
      <c r="D30" s="13" t="s">
        <v>23</v>
      </c>
      <c r="E30" s="13" t="s">
        <v>24</v>
      </c>
      <c r="F30" s="45">
        <v>0</v>
      </c>
      <c r="G30" s="45">
        <v>10</v>
      </c>
      <c r="H30" s="46">
        <v>1</v>
      </c>
      <c r="I30" s="50">
        <v>4</v>
      </c>
      <c r="J30" s="47">
        <v>3</v>
      </c>
      <c r="K30" s="44">
        <f t="shared" si="0"/>
        <v>18</v>
      </c>
      <c r="L30" s="44">
        <v>111</v>
      </c>
      <c r="M30" s="40"/>
      <c r="N30" s="40"/>
    </row>
    <row r="31" spans="1:14" ht="21.95" customHeight="1" x14ac:dyDescent="0.3">
      <c r="A31" s="9">
        <v>56</v>
      </c>
      <c r="B31" s="10" t="s">
        <v>46</v>
      </c>
      <c r="C31" s="10">
        <v>57</v>
      </c>
      <c r="D31" s="11" t="s">
        <v>44</v>
      </c>
      <c r="E31" s="11" t="s">
        <v>45</v>
      </c>
      <c r="F31" s="45">
        <v>0</v>
      </c>
      <c r="G31" s="46">
        <v>16</v>
      </c>
      <c r="H31" s="45">
        <v>4</v>
      </c>
      <c r="I31" s="50">
        <v>12</v>
      </c>
      <c r="J31" s="47">
        <v>7</v>
      </c>
      <c r="K31" s="44">
        <f t="shared" si="0"/>
        <v>39</v>
      </c>
      <c r="L31" s="44">
        <v>100</v>
      </c>
      <c r="M31" s="40"/>
      <c r="N31" s="40"/>
    </row>
    <row r="32" spans="1:14" ht="21.95" customHeight="1" x14ac:dyDescent="0.3">
      <c r="A32" s="9">
        <v>85</v>
      </c>
      <c r="B32" s="10" t="s">
        <v>47</v>
      </c>
      <c r="C32" s="10">
        <v>53</v>
      </c>
      <c r="D32" s="11" t="s">
        <v>44</v>
      </c>
      <c r="E32" s="11" t="s">
        <v>45</v>
      </c>
      <c r="F32" s="45">
        <v>0</v>
      </c>
      <c r="G32" s="46">
        <v>16</v>
      </c>
      <c r="H32" s="45">
        <v>10</v>
      </c>
      <c r="I32" s="46">
        <v>7</v>
      </c>
      <c r="J32" s="47">
        <v>0</v>
      </c>
      <c r="K32" s="44">
        <f t="shared" si="0"/>
        <v>33</v>
      </c>
      <c r="L32" s="44">
        <v>100</v>
      </c>
      <c r="M32" s="40" t="s">
        <v>159</v>
      </c>
      <c r="N32" s="40"/>
    </row>
    <row r="33" spans="1:14" ht="21.95" customHeight="1" x14ac:dyDescent="0.3">
      <c r="A33" s="9">
        <v>87</v>
      </c>
      <c r="B33" s="10" t="s">
        <v>48</v>
      </c>
      <c r="C33" s="10">
        <v>51</v>
      </c>
      <c r="D33" s="11" t="s">
        <v>44</v>
      </c>
      <c r="E33" s="11" t="s">
        <v>45</v>
      </c>
      <c r="F33" s="45">
        <v>7</v>
      </c>
      <c r="G33" s="46">
        <v>2</v>
      </c>
      <c r="H33" s="45">
        <v>2</v>
      </c>
      <c r="I33" s="46">
        <v>5</v>
      </c>
      <c r="J33" s="47">
        <v>12</v>
      </c>
      <c r="K33" s="44">
        <f t="shared" si="0"/>
        <v>28</v>
      </c>
      <c r="L33" s="44">
        <v>100</v>
      </c>
      <c r="M33" s="40"/>
      <c r="N33" s="40"/>
    </row>
    <row r="34" spans="1:14" ht="21.95" customHeight="1" x14ac:dyDescent="0.3">
      <c r="A34" s="15">
        <v>34</v>
      </c>
      <c r="B34" s="12" t="s">
        <v>41</v>
      </c>
      <c r="C34" s="12">
        <v>3</v>
      </c>
      <c r="D34" s="13" t="s">
        <v>38</v>
      </c>
      <c r="E34" s="13" t="s">
        <v>39</v>
      </c>
      <c r="F34" s="45">
        <v>18</v>
      </c>
      <c r="G34" s="46">
        <v>10</v>
      </c>
      <c r="H34" s="45">
        <v>4</v>
      </c>
      <c r="I34" s="46">
        <v>6</v>
      </c>
      <c r="J34" s="47">
        <v>9</v>
      </c>
      <c r="K34" s="44">
        <f t="shared" si="0"/>
        <v>47</v>
      </c>
      <c r="L34" s="44">
        <v>99</v>
      </c>
      <c r="M34" s="40"/>
      <c r="N34" s="40"/>
    </row>
    <row r="35" spans="1:14" ht="21.95" customHeight="1" x14ac:dyDescent="0.3">
      <c r="A35" s="15">
        <v>95</v>
      </c>
      <c r="B35" s="12" t="s">
        <v>42</v>
      </c>
      <c r="C35" s="12">
        <v>31</v>
      </c>
      <c r="D35" s="13" t="s">
        <v>38</v>
      </c>
      <c r="E35" s="13" t="s">
        <v>39</v>
      </c>
      <c r="F35" s="45">
        <v>0</v>
      </c>
      <c r="G35" s="45">
        <v>14</v>
      </c>
      <c r="H35" s="45">
        <v>5</v>
      </c>
      <c r="I35" s="45">
        <v>7</v>
      </c>
      <c r="J35" s="49">
        <v>3</v>
      </c>
      <c r="K35" s="44">
        <f t="shared" si="0"/>
        <v>29</v>
      </c>
      <c r="L35" s="44">
        <v>99</v>
      </c>
      <c r="M35" s="40" t="s">
        <v>160</v>
      </c>
      <c r="N35" s="40"/>
    </row>
    <row r="36" spans="1:14" ht="21.95" customHeight="1" x14ac:dyDescent="0.3">
      <c r="A36" s="15">
        <v>3</v>
      </c>
      <c r="B36" s="12" t="s">
        <v>40</v>
      </c>
      <c r="C36" s="12">
        <v>1</v>
      </c>
      <c r="D36" s="13" t="s">
        <v>38</v>
      </c>
      <c r="E36" s="13" t="s">
        <v>39</v>
      </c>
      <c r="F36" s="45">
        <v>0</v>
      </c>
      <c r="G36" s="45">
        <v>9</v>
      </c>
      <c r="H36" s="46">
        <v>6</v>
      </c>
      <c r="I36" s="46">
        <v>5</v>
      </c>
      <c r="J36" s="47">
        <v>3</v>
      </c>
      <c r="K36" s="44">
        <f t="shared" si="0"/>
        <v>23</v>
      </c>
      <c r="L36" s="44">
        <v>99</v>
      </c>
      <c r="M36" s="40"/>
      <c r="N36" s="40"/>
    </row>
    <row r="37" spans="1:14" ht="21.95" customHeight="1" x14ac:dyDescent="0.3">
      <c r="A37" s="9">
        <v>26</v>
      </c>
      <c r="B37" s="10" t="s">
        <v>30</v>
      </c>
      <c r="C37" s="10">
        <v>47</v>
      </c>
      <c r="D37" s="11" t="s">
        <v>23</v>
      </c>
      <c r="E37" s="11" t="s">
        <v>29</v>
      </c>
      <c r="F37" s="45">
        <v>0</v>
      </c>
      <c r="G37" s="46">
        <v>18</v>
      </c>
      <c r="H37" s="45">
        <v>6</v>
      </c>
      <c r="I37" s="46">
        <v>18</v>
      </c>
      <c r="J37" s="47">
        <v>2</v>
      </c>
      <c r="K37" s="44">
        <f t="shared" si="0"/>
        <v>44</v>
      </c>
      <c r="L37" s="44">
        <v>98</v>
      </c>
      <c r="M37" s="40"/>
      <c r="N37" s="40"/>
    </row>
    <row r="38" spans="1:14" ht="21.95" customHeight="1" x14ac:dyDescent="0.3">
      <c r="A38" s="9">
        <v>89</v>
      </c>
      <c r="B38" s="10" t="s">
        <v>32</v>
      </c>
      <c r="C38" s="10">
        <v>68</v>
      </c>
      <c r="D38" s="11" t="s">
        <v>23</v>
      </c>
      <c r="E38" s="11" t="s">
        <v>29</v>
      </c>
      <c r="F38" s="45">
        <v>9</v>
      </c>
      <c r="G38" s="46">
        <v>9</v>
      </c>
      <c r="H38" s="46">
        <v>10</v>
      </c>
      <c r="I38" s="45">
        <v>5</v>
      </c>
      <c r="J38" s="47">
        <v>7</v>
      </c>
      <c r="K38" s="44">
        <f t="shared" si="0"/>
        <v>40</v>
      </c>
      <c r="L38" s="44">
        <v>98</v>
      </c>
      <c r="M38" s="40" t="s">
        <v>161</v>
      </c>
      <c r="N38" s="40"/>
    </row>
    <row r="39" spans="1:14" ht="21.95" customHeight="1" x14ac:dyDescent="0.3">
      <c r="A39" s="9">
        <v>71</v>
      </c>
      <c r="B39" s="16" t="s">
        <v>31</v>
      </c>
      <c r="C39" s="16">
        <v>82</v>
      </c>
      <c r="D39" s="11" t="s">
        <v>23</v>
      </c>
      <c r="E39" s="11" t="s">
        <v>29</v>
      </c>
      <c r="F39" s="45">
        <v>0</v>
      </c>
      <c r="G39" s="45">
        <v>8</v>
      </c>
      <c r="H39" s="46">
        <v>2</v>
      </c>
      <c r="I39" s="46">
        <v>2</v>
      </c>
      <c r="J39" s="47">
        <v>2</v>
      </c>
      <c r="K39" s="44">
        <f t="shared" si="0"/>
        <v>14</v>
      </c>
      <c r="L39" s="44">
        <v>98</v>
      </c>
      <c r="M39" s="40"/>
      <c r="N39" s="40"/>
    </row>
    <row r="40" spans="1:14" ht="21.95" customHeight="1" x14ac:dyDescent="0.3">
      <c r="A40" s="15">
        <v>41</v>
      </c>
      <c r="B40" s="18" t="s">
        <v>7</v>
      </c>
      <c r="C40" s="18">
        <v>26</v>
      </c>
      <c r="D40" s="13" t="s">
        <v>2</v>
      </c>
      <c r="E40" s="13" t="s">
        <v>3</v>
      </c>
      <c r="F40" s="45">
        <v>8</v>
      </c>
      <c r="G40" s="46">
        <v>20</v>
      </c>
      <c r="H40" s="45">
        <v>4</v>
      </c>
      <c r="I40" s="46">
        <v>17</v>
      </c>
      <c r="J40" s="47">
        <v>0</v>
      </c>
      <c r="K40" s="44">
        <f t="shared" ref="K40:K71" si="1">SUM(F40:J40)</f>
        <v>49</v>
      </c>
      <c r="L40" s="44">
        <v>92</v>
      </c>
      <c r="M40" s="40"/>
      <c r="N40" s="40"/>
    </row>
    <row r="41" spans="1:14" ht="21.95" customHeight="1" x14ac:dyDescent="0.3">
      <c r="A41" s="15">
        <v>38</v>
      </c>
      <c r="B41" s="18" t="s">
        <v>6</v>
      </c>
      <c r="C41" s="18">
        <v>21</v>
      </c>
      <c r="D41" s="13" t="s">
        <v>2</v>
      </c>
      <c r="E41" s="13" t="s">
        <v>3</v>
      </c>
      <c r="F41" s="45">
        <v>0</v>
      </c>
      <c r="G41" s="46">
        <v>20</v>
      </c>
      <c r="H41" s="45">
        <v>8</v>
      </c>
      <c r="I41" s="46">
        <v>2</v>
      </c>
      <c r="J41" s="47">
        <v>0</v>
      </c>
      <c r="K41" s="44">
        <f t="shared" si="1"/>
        <v>30</v>
      </c>
      <c r="L41" s="44">
        <v>92</v>
      </c>
      <c r="M41" s="40" t="s">
        <v>162</v>
      </c>
      <c r="N41" s="40"/>
    </row>
    <row r="42" spans="1:14" ht="21.95" customHeight="1" x14ac:dyDescent="0.3">
      <c r="A42" s="15">
        <v>24</v>
      </c>
      <c r="B42" s="18" t="s">
        <v>5</v>
      </c>
      <c r="C42" s="18">
        <v>22</v>
      </c>
      <c r="D42" s="13" t="s">
        <v>2</v>
      </c>
      <c r="E42" s="13" t="s">
        <v>3</v>
      </c>
      <c r="F42" s="45">
        <v>0</v>
      </c>
      <c r="G42" s="45">
        <v>5</v>
      </c>
      <c r="H42" s="46">
        <v>4</v>
      </c>
      <c r="I42" s="46">
        <v>4</v>
      </c>
      <c r="J42" s="47">
        <v>0</v>
      </c>
      <c r="K42" s="44">
        <f t="shared" si="1"/>
        <v>13</v>
      </c>
      <c r="L42" s="44">
        <v>92</v>
      </c>
      <c r="M42" s="40"/>
      <c r="N42" s="40"/>
    </row>
    <row r="43" spans="1:14" ht="21.95" customHeight="1" x14ac:dyDescent="0.3">
      <c r="A43" s="9">
        <v>92</v>
      </c>
      <c r="B43" s="10" t="s">
        <v>130</v>
      </c>
      <c r="C43" s="10">
        <v>61</v>
      </c>
      <c r="D43" s="11" t="s">
        <v>55</v>
      </c>
      <c r="E43" s="11" t="s">
        <v>115</v>
      </c>
      <c r="F43" s="45">
        <v>0</v>
      </c>
      <c r="G43" s="46">
        <v>7</v>
      </c>
      <c r="H43" s="46">
        <v>16</v>
      </c>
      <c r="I43" s="45">
        <v>20</v>
      </c>
      <c r="J43" s="47">
        <v>0</v>
      </c>
      <c r="K43" s="44">
        <f t="shared" si="1"/>
        <v>43</v>
      </c>
      <c r="L43" s="44">
        <v>83</v>
      </c>
      <c r="M43" s="40"/>
      <c r="N43" s="40"/>
    </row>
    <row r="44" spans="1:14" ht="21.95" customHeight="1" x14ac:dyDescent="0.3">
      <c r="A44" s="9">
        <v>32</v>
      </c>
      <c r="B44" s="10" t="s">
        <v>131</v>
      </c>
      <c r="C44" s="10">
        <v>33</v>
      </c>
      <c r="D44" s="11" t="s">
        <v>55</v>
      </c>
      <c r="E44" s="11" t="s">
        <v>115</v>
      </c>
      <c r="F44" s="45">
        <v>0</v>
      </c>
      <c r="G44" s="45">
        <v>7</v>
      </c>
      <c r="H44" s="45">
        <v>1</v>
      </c>
      <c r="I44" s="45">
        <v>9</v>
      </c>
      <c r="J44" s="49">
        <v>5</v>
      </c>
      <c r="K44" s="44">
        <f t="shared" si="1"/>
        <v>22</v>
      </c>
      <c r="L44" s="44">
        <v>83</v>
      </c>
      <c r="M44" s="40" t="s">
        <v>163</v>
      </c>
      <c r="N44" s="40"/>
    </row>
    <row r="45" spans="1:14" ht="21.95" customHeight="1" x14ac:dyDescent="0.3">
      <c r="A45" s="9">
        <v>52</v>
      </c>
      <c r="B45" s="10" t="s">
        <v>132</v>
      </c>
      <c r="C45" s="10">
        <v>76</v>
      </c>
      <c r="D45" s="11" t="s">
        <v>55</v>
      </c>
      <c r="E45" s="11" t="s">
        <v>115</v>
      </c>
      <c r="F45" s="45">
        <v>0</v>
      </c>
      <c r="G45" s="45">
        <v>7</v>
      </c>
      <c r="H45" s="46">
        <v>5</v>
      </c>
      <c r="I45" s="46">
        <v>6</v>
      </c>
      <c r="J45" s="47">
        <v>0</v>
      </c>
      <c r="K45" s="44">
        <f t="shared" si="1"/>
        <v>18</v>
      </c>
      <c r="L45" s="44">
        <v>83</v>
      </c>
      <c r="M45" s="40"/>
      <c r="N45" s="40"/>
    </row>
    <row r="46" spans="1:14" ht="21.95" customHeight="1" x14ac:dyDescent="0.3">
      <c r="A46" s="15">
        <v>103</v>
      </c>
      <c r="B46" s="18" t="s">
        <v>147</v>
      </c>
      <c r="C46" s="18">
        <v>70</v>
      </c>
      <c r="D46" s="13" t="s">
        <v>149</v>
      </c>
      <c r="E46" s="13" t="s">
        <v>148</v>
      </c>
      <c r="F46" s="45">
        <v>16</v>
      </c>
      <c r="G46" s="46">
        <v>8</v>
      </c>
      <c r="H46" s="46">
        <v>20</v>
      </c>
      <c r="I46" s="45">
        <v>20</v>
      </c>
      <c r="J46" s="47">
        <v>7</v>
      </c>
      <c r="K46" s="44">
        <f t="shared" si="1"/>
        <v>71</v>
      </c>
      <c r="L46" s="51">
        <v>71</v>
      </c>
      <c r="M46" s="40" t="s">
        <v>164</v>
      </c>
      <c r="N46" s="40"/>
    </row>
    <row r="47" spans="1:14" ht="21.95" customHeight="1" x14ac:dyDescent="0.3">
      <c r="A47" s="9">
        <v>100</v>
      </c>
      <c r="B47" s="10" t="s">
        <v>129</v>
      </c>
      <c r="C47" s="10">
        <v>2</v>
      </c>
      <c r="D47" s="11" t="s">
        <v>124</v>
      </c>
      <c r="E47" s="11" t="s">
        <v>125</v>
      </c>
      <c r="F47" s="45">
        <v>2</v>
      </c>
      <c r="G47" s="46">
        <v>9</v>
      </c>
      <c r="H47" s="45">
        <v>10</v>
      </c>
      <c r="I47" s="46">
        <v>6</v>
      </c>
      <c r="J47" s="47">
        <v>4</v>
      </c>
      <c r="K47" s="44">
        <f t="shared" si="1"/>
        <v>31</v>
      </c>
      <c r="L47" s="44">
        <v>70</v>
      </c>
      <c r="M47" s="40"/>
      <c r="N47" s="40"/>
    </row>
    <row r="48" spans="1:14" ht="21.95" customHeight="1" x14ac:dyDescent="0.3">
      <c r="A48" s="9">
        <v>36</v>
      </c>
      <c r="B48" s="10" t="s">
        <v>126</v>
      </c>
      <c r="C48" s="10">
        <v>79</v>
      </c>
      <c r="D48" s="11" t="s">
        <v>124</v>
      </c>
      <c r="E48" s="11" t="s">
        <v>125</v>
      </c>
      <c r="F48" s="45">
        <v>0</v>
      </c>
      <c r="G48" s="46">
        <v>20</v>
      </c>
      <c r="H48" s="45">
        <v>6</v>
      </c>
      <c r="I48" s="46">
        <v>1</v>
      </c>
      <c r="J48" s="47">
        <v>0</v>
      </c>
      <c r="K48" s="44">
        <f t="shared" si="1"/>
        <v>27</v>
      </c>
      <c r="L48" s="44">
        <v>70</v>
      </c>
      <c r="M48" s="40" t="s">
        <v>165</v>
      </c>
      <c r="N48" s="40"/>
    </row>
    <row r="49" spans="1:14" ht="21.95" customHeight="1" x14ac:dyDescent="0.3">
      <c r="A49" s="9">
        <v>96</v>
      </c>
      <c r="B49" s="10" t="s">
        <v>128</v>
      </c>
      <c r="C49" s="10">
        <v>86</v>
      </c>
      <c r="D49" s="11" t="s">
        <v>124</v>
      </c>
      <c r="E49" s="11" t="s">
        <v>125</v>
      </c>
      <c r="F49" s="45">
        <v>0</v>
      </c>
      <c r="G49" s="46">
        <v>7</v>
      </c>
      <c r="H49" s="46">
        <v>2</v>
      </c>
      <c r="I49" s="46">
        <v>0</v>
      </c>
      <c r="J49" s="47">
        <v>3</v>
      </c>
      <c r="K49" s="44">
        <f t="shared" si="1"/>
        <v>12</v>
      </c>
      <c r="L49" s="44">
        <v>70</v>
      </c>
      <c r="M49" s="40"/>
      <c r="N49" s="40"/>
    </row>
    <row r="50" spans="1:14" ht="21.95" customHeight="1" x14ac:dyDescent="0.3">
      <c r="A50" s="15">
        <v>94</v>
      </c>
      <c r="B50" s="10" t="s">
        <v>95</v>
      </c>
      <c r="C50" s="12">
        <v>81</v>
      </c>
      <c r="D50" s="13" t="s">
        <v>23</v>
      </c>
      <c r="E50" s="13" t="s">
        <v>92</v>
      </c>
      <c r="F50" s="45">
        <v>5</v>
      </c>
      <c r="G50" s="46">
        <v>20</v>
      </c>
      <c r="H50" s="45">
        <v>2</v>
      </c>
      <c r="I50" s="46">
        <v>6</v>
      </c>
      <c r="J50" s="47">
        <v>2</v>
      </c>
      <c r="K50" s="44">
        <f t="shared" si="1"/>
        <v>35</v>
      </c>
      <c r="L50" s="44">
        <v>67</v>
      </c>
      <c r="M50" s="40"/>
      <c r="N50" s="40"/>
    </row>
    <row r="51" spans="1:14" ht="21.95" customHeight="1" x14ac:dyDescent="0.3">
      <c r="A51" s="15">
        <v>19</v>
      </c>
      <c r="B51" s="12" t="s">
        <v>93</v>
      </c>
      <c r="C51" s="12">
        <v>15</v>
      </c>
      <c r="D51" s="13" t="s">
        <v>23</v>
      </c>
      <c r="E51" s="13" t="s">
        <v>92</v>
      </c>
      <c r="F51" s="45">
        <v>0</v>
      </c>
      <c r="G51" s="45">
        <v>9</v>
      </c>
      <c r="H51" s="46">
        <v>2</v>
      </c>
      <c r="I51" s="46">
        <v>4</v>
      </c>
      <c r="J51" s="47">
        <v>2</v>
      </c>
      <c r="K51" s="44">
        <f t="shared" si="1"/>
        <v>17</v>
      </c>
      <c r="L51" s="44">
        <v>67</v>
      </c>
      <c r="M51" s="40" t="s">
        <v>166</v>
      </c>
      <c r="N51" s="40"/>
    </row>
    <row r="52" spans="1:14" ht="21.95" customHeight="1" x14ac:dyDescent="0.3">
      <c r="A52" s="15">
        <v>48</v>
      </c>
      <c r="B52" s="12" t="s">
        <v>94</v>
      </c>
      <c r="C52" s="12">
        <v>12</v>
      </c>
      <c r="D52" s="13" t="s">
        <v>23</v>
      </c>
      <c r="E52" s="13" t="s">
        <v>92</v>
      </c>
      <c r="F52" s="45">
        <v>0</v>
      </c>
      <c r="G52" s="45">
        <v>5</v>
      </c>
      <c r="H52" s="46">
        <v>0</v>
      </c>
      <c r="I52" s="46">
        <v>8</v>
      </c>
      <c r="J52" s="47">
        <v>2</v>
      </c>
      <c r="K52" s="44">
        <f t="shared" si="1"/>
        <v>15</v>
      </c>
      <c r="L52" s="44">
        <v>67</v>
      </c>
      <c r="M52" s="40"/>
      <c r="N52" s="40"/>
    </row>
    <row r="53" spans="1:14" ht="21.95" customHeight="1" x14ac:dyDescent="0.3">
      <c r="A53" s="9">
        <v>30</v>
      </c>
      <c r="B53" s="10" t="s">
        <v>113</v>
      </c>
      <c r="C53" s="10">
        <v>11</v>
      </c>
      <c r="D53" s="11" t="s">
        <v>55</v>
      </c>
      <c r="E53" s="11" t="s">
        <v>110</v>
      </c>
      <c r="F53" s="45">
        <v>0</v>
      </c>
      <c r="G53" s="46">
        <v>18</v>
      </c>
      <c r="H53" s="45">
        <v>10</v>
      </c>
      <c r="I53" s="46">
        <v>5</v>
      </c>
      <c r="J53" s="47">
        <v>2</v>
      </c>
      <c r="K53" s="44">
        <f t="shared" si="1"/>
        <v>35</v>
      </c>
      <c r="L53" s="44">
        <v>64</v>
      </c>
      <c r="M53" s="40"/>
      <c r="N53" s="40"/>
    </row>
    <row r="54" spans="1:14" ht="21.95" customHeight="1" x14ac:dyDescent="0.3">
      <c r="A54" s="9">
        <v>15</v>
      </c>
      <c r="B54" s="10" t="s">
        <v>111</v>
      </c>
      <c r="C54" s="10">
        <v>8</v>
      </c>
      <c r="D54" s="11" t="s">
        <v>55</v>
      </c>
      <c r="E54" s="11" t="s">
        <v>110</v>
      </c>
      <c r="F54" s="45">
        <v>0</v>
      </c>
      <c r="G54" s="45">
        <v>4</v>
      </c>
      <c r="H54" s="46">
        <v>5</v>
      </c>
      <c r="I54" s="46">
        <v>5</v>
      </c>
      <c r="J54" s="47">
        <v>7</v>
      </c>
      <c r="K54" s="44">
        <f t="shared" si="1"/>
        <v>21</v>
      </c>
      <c r="L54" s="44">
        <v>64</v>
      </c>
      <c r="M54" s="40" t="s">
        <v>167</v>
      </c>
      <c r="N54" s="40"/>
    </row>
    <row r="55" spans="1:14" ht="21.95" customHeight="1" x14ac:dyDescent="0.3">
      <c r="A55" s="9">
        <v>6</v>
      </c>
      <c r="B55" s="10" t="s">
        <v>112</v>
      </c>
      <c r="C55" s="10">
        <v>45</v>
      </c>
      <c r="D55" s="11" t="s">
        <v>55</v>
      </c>
      <c r="E55" s="11" t="s">
        <v>110</v>
      </c>
      <c r="F55" s="45">
        <v>0</v>
      </c>
      <c r="G55" s="46">
        <v>3</v>
      </c>
      <c r="H55" s="46">
        <v>0</v>
      </c>
      <c r="I55" s="46">
        <v>3</v>
      </c>
      <c r="J55" s="47">
        <v>2</v>
      </c>
      <c r="K55" s="44">
        <f t="shared" si="1"/>
        <v>8</v>
      </c>
      <c r="L55" s="44">
        <v>64</v>
      </c>
      <c r="M55" s="40"/>
      <c r="N55" s="40"/>
    </row>
    <row r="56" spans="1:14" ht="21.95" customHeight="1" x14ac:dyDescent="0.3">
      <c r="A56" s="15">
        <v>29</v>
      </c>
      <c r="B56" s="12" t="s">
        <v>122</v>
      </c>
      <c r="C56" s="12">
        <v>20</v>
      </c>
      <c r="D56" s="13" t="s">
        <v>75</v>
      </c>
      <c r="E56" s="13" t="s">
        <v>120</v>
      </c>
      <c r="F56" s="45">
        <v>4</v>
      </c>
      <c r="G56" s="46">
        <v>18</v>
      </c>
      <c r="H56" s="45">
        <v>4</v>
      </c>
      <c r="I56" s="46">
        <v>8</v>
      </c>
      <c r="J56" s="47">
        <v>2</v>
      </c>
      <c r="K56" s="44">
        <f t="shared" si="1"/>
        <v>36</v>
      </c>
      <c r="L56" s="44">
        <v>61</v>
      </c>
      <c r="M56" s="40"/>
      <c r="N56" s="40"/>
    </row>
    <row r="57" spans="1:14" ht="21.95" customHeight="1" x14ac:dyDescent="0.3">
      <c r="A57" s="15">
        <v>80</v>
      </c>
      <c r="B57" s="12" t="s">
        <v>123</v>
      </c>
      <c r="C57" s="12">
        <v>18</v>
      </c>
      <c r="D57" s="13" t="s">
        <v>75</v>
      </c>
      <c r="E57" s="13" t="s">
        <v>120</v>
      </c>
      <c r="F57" s="45">
        <v>0</v>
      </c>
      <c r="G57" s="45">
        <v>6</v>
      </c>
      <c r="H57" s="46">
        <v>1</v>
      </c>
      <c r="I57" s="50">
        <v>5</v>
      </c>
      <c r="J57" s="47">
        <v>5</v>
      </c>
      <c r="K57" s="44">
        <f t="shared" si="1"/>
        <v>17</v>
      </c>
      <c r="L57" s="44">
        <v>61</v>
      </c>
      <c r="M57" s="40" t="s">
        <v>168</v>
      </c>
      <c r="N57" s="40"/>
    </row>
    <row r="58" spans="1:14" ht="21.95" customHeight="1" x14ac:dyDescent="0.3">
      <c r="A58" s="15">
        <v>8</v>
      </c>
      <c r="B58" s="12" t="s">
        <v>121</v>
      </c>
      <c r="C58" s="12">
        <v>36</v>
      </c>
      <c r="D58" s="13" t="s">
        <v>75</v>
      </c>
      <c r="E58" s="13" t="s">
        <v>120</v>
      </c>
      <c r="F58" s="45">
        <v>0</v>
      </c>
      <c r="G58" s="45">
        <v>3</v>
      </c>
      <c r="H58" s="45">
        <v>2</v>
      </c>
      <c r="I58" s="45">
        <v>0</v>
      </c>
      <c r="J58" s="49">
        <v>3</v>
      </c>
      <c r="K58" s="44">
        <f t="shared" si="1"/>
        <v>8</v>
      </c>
      <c r="L58" s="44">
        <v>61</v>
      </c>
      <c r="M58" s="40"/>
      <c r="N58" s="40"/>
    </row>
    <row r="59" spans="1:14" ht="21.95" customHeight="1" x14ac:dyDescent="0.3">
      <c r="A59" s="9">
        <v>88</v>
      </c>
      <c r="B59" s="10" t="s">
        <v>85</v>
      </c>
      <c r="C59" s="10">
        <v>99</v>
      </c>
      <c r="D59" s="11" t="s">
        <v>75</v>
      </c>
      <c r="E59" s="11" t="s">
        <v>81</v>
      </c>
      <c r="F59" s="45">
        <v>0</v>
      </c>
      <c r="G59" s="46">
        <v>2</v>
      </c>
      <c r="H59" s="45">
        <v>6</v>
      </c>
      <c r="I59" s="46">
        <v>18</v>
      </c>
      <c r="J59" s="48">
        <v>2</v>
      </c>
      <c r="K59" s="44">
        <f t="shared" si="1"/>
        <v>28</v>
      </c>
      <c r="L59" s="44">
        <v>59</v>
      </c>
      <c r="M59" s="40"/>
      <c r="N59" s="40"/>
    </row>
    <row r="60" spans="1:14" ht="21.95" customHeight="1" x14ac:dyDescent="0.3">
      <c r="A60" s="9">
        <v>53</v>
      </c>
      <c r="B60" s="10" t="s">
        <v>83</v>
      </c>
      <c r="C60" s="10">
        <v>14</v>
      </c>
      <c r="D60" s="11" t="s">
        <v>75</v>
      </c>
      <c r="E60" s="11" t="s">
        <v>81</v>
      </c>
      <c r="F60" s="45">
        <v>0</v>
      </c>
      <c r="G60" s="45">
        <v>8</v>
      </c>
      <c r="H60" s="46">
        <v>4</v>
      </c>
      <c r="I60" s="46">
        <v>2</v>
      </c>
      <c r="J60" s="47">
        <v>3</v>
      </c>
      <c r="K60" s="44">
        <f t="shared" si="1"/>
        <v>17</v>
      </c>
      <c r="L60" s="44">
        <v>59</v>
      </c>
      <c r="M60" s="40" t="s">
        <v>169</v>
      </c>
      <c r="N60" s="40"/>
    </row>
    <row r="61" spans="1:14" ht="21.95" customHeight="1" x14ac:dyDescent="0.3">
      <c r="A61" s="9">
        <v>33</v>
      </c>
      <c r="B61" s="10" t="s">
        <v>82</v>
      </c>
      <c r="C61" s="10">
        <v>93</v>
      </c>
      <c r="D61" s="11" t="s">
        <v>75</v>
      </c>
      <c r="E61" s="11" t="s">
        <v>81</v>
      </c>
      <c r="F61" s="45">
        <v>0</v>
      </c>
      <c r="G61" s="45">
        <v>7</v>
      </c>
      <c r="H61" s="46">
        <v>4</v>
      </c>
      <c r="I61" s="46">
        <v>2</v>
      </c>
      <c r="J61" s="47">
        <v>1</v>
      </c>
      <c r="K61" s="44">
        <f t="shared" si="1"/>
        <v>14</v>
      </c>
      <c r="L61" s="44">
        <v>59</v>
      </c>
      <c r="M61" s="40"/>
      <c r="N61" s="40"/>
    </row>
    <row r="62" spans="1:14" ht="21.95" customHeight="1" x14ac:dyDescent="0.3">
      <c r="A62" s="15">
        <v>16</v>
      </c>
      <c r="B62" s="12" t="s">
        <v>12</v>
      </c>
      <c r="C62" s="12">
        <v>74</v>
      </c>
      <c r="D62" s="13" t="s">
        <v>8</v>
      </c>
      <c r="E62" s="13" t="s">
        <v>9</v>
      </c>
      <c r="F62" s="45">
        <v>5</v>
      </c>
      <c r="G62" s="46">
        <v>20</v>
      </c>
      <c r="H62" s="45">
        <v>0</v>
      </c>
      <c r="I62" s="46">
        <v>3</v>
      </c>
      <c r="J62" s="47">
        <v>0</v>
      </c>
      <c r="K62" s="44">
        <f t="shared" si="1"/>
        <v>28</v>
      </c>
      <c r="L62" s="44">
        <v>51</v>
      </c>
      <c r="M62" s="40"/>
      <c r="N62" s="40"/>
    </row>
    <row r="63" spans="1:14" ht="21.95" customHeight="1" x14ac:dyDescent="0.3">
      <c r="A63" s="15">
        <v>7</v>
      </c>
      <c r="B63" s="12" t="s">
        <v>10</v>
      </c>
      <c r="C63" s="12">
        <v>16</v>
      </c>
      <c r="D63" s="13" t="s">
        <v>8</v>
      </c>
      <c r="E63" s="13" t="s">
        <v>9</v>
      </c>
      <c r="F63" s="45">
        <v>0</v>
      </c>
      <c r="G63" s="46">
        <v>3</v>
      </c>
      <c r="H63" s="46">
        <v>2</v>
      </c>
      <c r="I63" s="46">
        <v>5</v>
      </c>
      <c r="J63" s="47">
        <v>2</v>
      </c>
      <c r="K63" s="44">
        <f t="shared" si="1"/>
        <v>12</v>
      </c>
      <c r="L63" s="44">
        <v>51</v>
      </c>
      <c r="M63" s="40" t="s">
        <v>170</v>
      </c>
      <c r="N63" s="40"/>
    </row>
    <row r="64" spans="1:14" ht="21.95" customHeight="1" x14ac:dyDescent="0.3">
      <c r="A64" s="15">
        <v>82</v>
      </c>
      <c r="B64" s="12" t="s">
        <v>13</v>
      </c>
      <c r="C64" s="12">
        <v>78</v>
      </c>
      <c r="D64" s="13" t="s">
        <v>8</v>
      </c>
      <c r="E64" s="13" t="s">
        <v>9</v>
      </c>
      <c r="F64" s="45">
        <v>0</v>
      </c>
      <c r="G64" s="46">
        <v>5</v>
      </c>
      <c r="H64" s="46">
        <v>0</v>
      </c>
      <c r="I64" s="46">
        <v>5</v>
      </c>
      <c r="J64" s="47">
        <v>1</v>
      </c>
      <c r="K64" s="44">
        <f t="shared" si="1"/>
        <v>11</v>
      </c>
      <c r="L64" s="44">
        <v>51</v>
      </c>
      <c r="M64" s="40"/>
      <c r="N64" s="40"/>
    </row>
    <row r="65" spans="1:14" ht="21.95" customHeight="1" x14ac:dyDescent="0.3">
      <c r="A65" s="9">
        <v>69</v>
      </c>
      <c r="B65" s="10" t="s">
        <v>106</v>
      </c>
      <c r="C65" s="10">
        <v>71</v>
      </c>
      <c r="D65" s="11" t="s">
        <v>101</v>
      </c>
      <c r="E65" s="11" t="s">
        <v>102</v>
      </c>
      <c r="F65" s="45">
        <v>4</v>
      </c>
      <c r="G65" s="45">
        <v>15</v>
      </c>
      <c r="H65" s="46">
        <v>0</v>
      </c>
      <c r="I65" s="46">
        <v>2</v>
      </c>
      <c r="J65" s="47">
        <v>1</v>
      </c>
      <c r="K65" s="44">
        <f t="shared" si="1"/>
        <v>22</v>
      </c>
      <c r="L65" s="44">
        <v>47</v>
      </c>
      <c r="M65" s="40"/>
      <c r="N65" s="40"/>
    </row>
    <row r="66" spans="1:14" ht="21.95" customHeight="1" x14ac:dyDescent="0.3">
      <c r="A66" s="9">
        <v>39</v>
      </c>
      <c r="B66" s="10" t="s">
        <v>103</v>
      </c>
      <c r="C66" s="10">
        <v>10</v>
      </c>
      <c r="D66" s="11" t="s">
        <v>101</v>
      </c>
      <c r="E66" s="11" t="s">
        <v>102</v>
      </c>
      <c r="F66" s="45">
        <v>0</v>
      </c>
      <c r="G66" s="45">
        <v>3</v>
      </c>
      <c r="H66" s="46">
        <v>5</v>
      </c>
      <c r="I66" s="46">
        <v>4</v>
      </c>
      <c r="J66" s="47">
        <v>2</v>
      </c>
      <c r="K66" s="44">
        <f t="shared" si="1"/>
        <v>14</v>
      </c>
      <c r="L66" s="44">
        <v>47</v>
      </c>
      <c r="M66" s="40" t="s">
        <v>171</v>
      </c>
      <c r="N66" s="40"/>
    </row>
    <row r="67" spans="1:14" ht="21.95" customHeight="1" x14ac:dyDescent="0.3">
      <c r="A67" s="9">
        <v>43</v>
      </c>
      <c r="B67" s="10" t="s">
        <v>105</v>
      </c>
      <c r="C67" s="10">
        <v>50</v>
      </c>
      <c r="D67" s="11" t="s">
        <v>101</v>
      </c>
      <c r="E67" s="11" t="s">
        <v>102</v>
      </c>
      <c r="F67" s="45">
        <v>0</v>
      </c>
      <c r="G67" s="46">
        <v>1</v>
      </c>
      <c r="H67" s="46">
        <v>4</v>
      </c>
      <c r="I67" s="46">
        <v>4</v>
      </c>
      <c r="J67" s="47">
        <v>2</v>
      </c>
      <c r="K67" s="44">
        <f t="shared" si="1"/>
        <v>11</v>
      </c>
      <c r="L67" s="44">
        <v>47</v>
      </c>
      <c r="M67" s="40"/>
      <c r="N67" s="40"/>
    </row>
    <row r="68" spans="1:14" ht="21.95" customHeight="1" x14ac:dyDescent="0.3">
      <c r="A68" s="15">
        <v>58</v>
      </c>
      <c r="B68" s="12" t="s">
        <v>67</v>
      </c>
      <c r="C68" s="12">
        <v>88</v>
      </c>
      <c r="D68" s="13" t="s">
        <v>23</v>
      </c>
      <c r="E68" s="13" t="s">
        <v>66</v>
      </c>
      <c r="F68" s="45">
        <v>0</v>
      </c>
      <c r="G68" s="45">
        <v>9</v>
      </c>
      <c r="H68" s="46">
        <v>6</v>
      </c>
      <c r="I68" s="46">
        <v>2</v>
      </c>
      <c r="J68" s="47">
        <v>2</v>
      </c>
      <c r="K68" s="44">
        <f t="shared" si="1"/>
        <v>19</v>
      </c>
      <c r="L68" s="44">
        <v>45</v>
      </c>
      <c r="M68" s="40"/>
      <c r="N68" s="40"/>
    </row>
    <row r="69" spans="1:14" ht="21.95" customHeight="1" x14ac:dyDescent="0.3">
      <c r="A69" s="15">
        <v>79</v>
      </c>
      <c r="B69" s="12" t="s">
        <v>69</v>
      </c>
      <c r="C69" s="12">
        <v>64</v>
      </c>
      <c r="D69" s="13" t="s">
        <v>23</v>
      </c>
      <c r="E69" s="13" t="s">
        <v>66</v>
      </c>
      <c r="F69" s="45">
        <v>0</v>
      </c>
      <c r="G69" s="46">
        <v>8</v>
      </c>
      <c r="H69" s="46">
        <v>4</v>
      </c>
      <c r="I69" s="45">
        <v>5</v>
      </c>
      <c r="J69" s="47">
        <v>0</v>
      </c>
      <c r="K69" s="44">
        <f t="shared" si="1"/>
        <v>17</v>
      </c>
      <c r="L69" s="44">
        <v>45</v>
      </c>
      <c r="M69" s="40" t="s">
        <v>172</v>
      </c>
      <c r="N69" s="40"/>
    </row>
    <row r="70" spans="1:14" ht="21.95" customHeight="1" x14ac:dyDescent="0.3">
      <c r="A70" s="15">
        <v>62</v>
      </c>
      <c r="B70" s="12" t="s">
        <v>68</v>
      </c>
      <c r="C70" s="12">
        <v>92</v>
      </c>
      <c r="D70" s="13" t="s">
        <v>23</v>
      </c>
      <c r="E70" s="13" t="s">
        <v>66</v>
      </c>
      <c r="F70" s="45">
        <v>0</v>
      </c>
      <c r="G70" s="46">
        <v>5</v>
      </c>
      <c r="H70" s="46">
        <v>0</v>
      </c>
      <c r="I70" s="50">
        <v>3</v>
      </c>
      <c r="J70" s="47">
        <v>1</v>
      </c>
      <c r="K70" s="44">
        <f t="shared" si="1"/>
        <v>9</v>
      </c>
      <c r="L70" s="44">
        <v>45</v>
      </c>
      <c r="M70" s="40"/>
      <c r="N70" s="40"/>
    </row>
    <row r="71" spans="1:14" ht="21.95" customHeight="1" x14ac:dyDescent="0.3">
      <c r="A71" s="9">
        <v>101</v>
      </c>
      <c r="B71" s="10" t="s">
        <v>74</v>
      </c>
      <c r="C71" s="10">
        <v>42</v>
      </c>
      <c r="D71" s="11" t="s">
        <v>70</v>
      </c>
      <c r="E71" s="11" t="s">
        <v>70</v>
      </c>
      <c r="F71" s="45">
        <v>0</v>
      </c>
      <c r="G71" s="45">
        <v>10</v>
      </c>
      <c r="H71" s="46">
        <v>6</v>
      </c>
      <c r="I71" s="46">
        <v>3</v>
      </c>
      <c r="J71" s="47">
        <v>0</v>
      </c>
      <c r="K71" s="44">
        <f t="shared" si="1"/>
        <v>19</v>
      </c>
      <c r="L71" s="44">
        <v>43</v>
      </c>
      <c r="M71" s="40"/>
      <c r="N71" s="40"/>
    </row>
    <row r="72" spans="1:14" ht="21.95" customHeight="1" x14ac:dyDescent="0.3">
      <c r="A72" s="9">
        <v>99</v>
      </c>
      <c r="B72" s="10" t="s">
        <v>73</v>
      </c>
      <c r="C72" s="10">
        <v>37</v>
      </c>
      <c r="D72" s="11" t="s">
        <v>70</v>
      </c>
      <c r="E72" s="11" t="s">
        <v>70</v>
      </c>
      <c r="F72" s="45">
        <v>5</v>
      </c>
      <c r="G72" s="46">
        <v>2</v>
      </c>
      <c r="H72" s="46">
        <v>6</v>
      </c>
      <c r="I72" s="45">
        <v>3</v>
      </c>
      <c r="J72" s="47">
        <v>0</v>
      </c>
      <c r="K72" s="44">
        <f t="shared" ref="K72:K81" si="2">SUM(F72:J72)</f>
        <v>16</v>
      </c>
      <c r="L72" s="44">
        <v>43</v>
      </c>
      <c r="M72" s="40" t="s">
        <v>173</v>
      </c>
      <c r="N72" s="40"/>
    </row>
    <row r="73" spans="1:14" ht="21.95" customHeight="1" x14ac:dyDescent="0.3">
      <c r="A73" s="9">
        <v>68</v>
      </c>
      <c r="B73" s="10" t="s">
        <v>72</v>
      </c>
      <c r="C73" s="10">
        <v>62</v>
      </c>
      <c r="D73" s="11" t="s">
        <v>70</v>
      </c>
      <c r="E73" s="11" t="s">
        <v>70</v>
      </c>
      <c r="F73" s="45">
        <v>0</v>
      </c>
      <c r="G73" s="46">
        <v>7</v>
      </c>
      <c r="H73" s="46">
        <v>0</v>
      </c>
      <c r="I73" s="45">
        <v>1</v>
      </c>
      <c r="J73" s="47">
        <v>0</v>
      </c>
      <c r="K73" s="44">
        <f t="shared" si="2"/>
        <v>8</v>
      </c>
      <c r="L73" s="44">
        <v>43</v>
      </c>
      <c r="M73" s="40"/>
      <c r="N73" s="40"/>
    </row>
    <row r="74" spans="1:14" ht="21.95" customHeight="1" x14ac:dyDescent="0.3">
      <c r="A74" s="15">
        <v>57</v>
      </c>
      <c r="B74" s="12" t="s">
        <v>97</v>
      </c>
      <c r="C74" s="12">
        <v>48</v>
      </c>
      <c r="D74" s="13" t="s">
        <v>23</v>
      </c>
      <c r="E74" s="13" t="s">
        <v>96</v>
      </c>
      <c r="F74" s="45">
        <v>0</v>
      </c>
      <c r="G74" s="45">
        <v>9</v>
      </c>
      <c r="H74" s="46">
        <v>0</v>
      </c>
      <c r="I74" s="46">
        <v>4</v>
      </c>
      <c r="J74" s="47">
        <v>1</v>
      </c>
      <c r="K74" s="44">
        <f t="shared" si="2"/>
        <v>14</v>
      </c>
      <c r="L74" s="44">
        <v>42</v>
      </c>
      <c r="M74" s="40"/>
      <c r="N74" s="40"/>
    </row>
    <row r="75" spans="1:14" ht="21.95" customHeight="1" x14ac:dyDescent="0.3">
      <c r="A75" s="15">
        <v>76</v>
      </c>
      <c r="B75" s="12" t="s">
        <v>98</v>
      </c>
      <c r="C75" s="12">
        <v>72</v>
      </c>
      <c r="D75" s="13" t="s">
        <v>23</v>
      </c>
      <c r="E75" s="13" t="s">
        <v>96</v>
      </c>
      <c r="F75" s="45">
        <v>0</v>
      </c>
      <c r="G75" s="45">
        <v>2</v>
      </c>
      <c r="H75" s="46">
        <v>7</v>
      </c>
      <c r="I75" s="46">
        <v>4</v>
      </c>
      <c r="J75" s="47">
        <v>1</v>
      </c>
      <c r="K75" s="44">
        <f t="shared" si="2"/>
        <v>14</v>
      </c>
      <c r="L75" s="44">
        <v>42</v>
      </c>
      <c r="M75" s="40" t="s">
        <v>174</v>
      </c>
      <c r="N75" s="40"/>
    </row>
    <row r="76" spans="1:14" ht="21.95" customHeight="1" x14ac:dyDescent="0.3">
      <c r="A76" s="15">
        <v>46</v>
      </c>
      <c r="B76" s="12" t="s">
        <v>100</v>
      </c>
      <c r="C76" s="12">
        <v>83</v>
      </c>
      <c r="D76" s="13" t="s">
        <v>23</v>
      </c>
      <c r="E76" s="13" t="s">
        <v>96</v>
      </c>
      <c r="F76" s="45">
        <v>0</v>
      </c>
      <c r="G76" s="45">
        <v>10</v>
      </c>
      <c r="H76" s="46">
        <v>0</v>
      </c>
      <c r="I76" s="46">
        <v>2</v>
      </c>
      <c r="J76" s="47">
        <v>2</v>
      </c>
      <c r="K76" s="44">
        <f t="shared" si="2"/>
        <v>14</v>
      </c>
      <c r="L76" s="44">
        <v>42</v>
      </c>
      <c r="M76" s="40"/>
      <c r="N76" s="40"/>
    </row>
    <row r="77" spans="1:14" ht="21.95" customHeight="1" x14ac:dyDescent="0.3">
      <c r="A77" s="9">
        <v>10</v>
      </c>
      <c r="B77" s="10" t="s">
        <v>79</v>
      </c>
      <c r="C77" s="10">
        <v>69</v>
      </c>
      <c r="D77" s="11" t="s">
        <v>75</v>
      </c>
      <c r="E77" s="11" t="s">
        <v>76</v>
      </c>
      <c r="F77" s="45">
        <v>0</v>
      </c>
      <c r="G77" s="46">
        <v>3</v>
      </c>
      <c r="H77" s="46">
        <v>6</v>
      </c>
      <c r="I77" s="45">
        <v>7</v>
      </c>
      <c r="J77" s="47">
        <v>2</v>
      </c>
      <c r="K77" s="44">
        <f t="shared" si="2"/>
        <v>18</v>
      </c>
      <c r="L77" s="44">
        <v>37</v>
      </c>
      <c r="M77" s="40"/>
      <c r="N77" s="40"/>
    </row>
    <row r="78" spans="1:14" ht="21.95" customHeight="1" x14ac:dyDescent="0.3">
      <c r="A78" s="9">
        <v>13</v>
      </c>
      <c r="B78" s="10" t="s">
        <v>77</v>
      </c>
      <c r="C78" s="10">
        <v>103</v>
      </c>
      <c r="D78" s="11" t="s">
        <v>75</v>
      </c>
      <c r="E78" s="11" t="s">
        <v>76</v>
      </c>
      <c r="F78" s="45">
        <v>0</v>
      </c>
      <c r="G78" s="46">
        <v>4</v>
      </c>
      <c r="H78" s="46">
        <v>0</v>
      </c>
      <c r="I78" s="46">
        <v>4</v>
      </c>
      <c r="J78" s="47">
        <v>2</v>
      </c>
      <c r="K78" s="44">
        <f t="shared" si="2"/>
        <v>10</v>
      </c>
      <c r="L78" s="44">
        <v>37</v>
      </c>
      <c r="M78" s="40" t="s">
        <v>175</v>
      </c>
      <c r="N78" s="40"/>
    </row>
    <row r="79" spans="1:14" ht="21.95" customHeight="1" x14ac:dyDescent="0.3">
      <c r="A79" s="9">
        <v>84</v>
      </c>
      <c r="B79" s="10" t="s">
        <v>80</v>
      </c>
      <c r="C79" s="10">
        <v>102</v>
      </c>
      <c r="D79" s="11" t="s">
        <v>75</v>
      </c>
      <c r="E79" s="11" t="s">
        <v>76</v>
      </c>
      <c r="F79" s="45">
        <v>0</v>
      </c>
      <c r="G79" s="46">
        <v>3</v>
      </c>
      <c r="H79" s="46">
        <v>1</v>
      </c>
      <c r="I79" s="46">
        <v>5</v>
      </c>
      <c r="J79" s="47">
        <v>0</v>
      </c>
      <c r="K79" s="44">
        <f t="shared" si="2"/>
        <v>9</v>
      </c>
      <c r="L79" s="44">
        <v>37</v>
      </c>
      <c r="M79" s="40"/>
      <c r="N79" s="40"/>
    </row>
    <row r="80" spans="1:14" ht="21.95" customHeight="1" x14ac:dyDescent="0.3">
      <c r="A80" s="15">
        <v>25</v>
      </c>
      <c r="B80" s="12" t="s">
        <v>142</v>
      </c>
      <c r="C80" s="12">
        <v>29</v>
      </c>
      <c r="D80" s="13" t="s">
        <v>107</v>
      </c>
      <c r="E80" s="13" t="s">
        <v>108</v>
      </c>
      <c r="F80" s="45">
        <v>0</v>
      </c>
      <c r="G80" s="46">
        <v>7</v>
      </c>
      <c r="H80" s="46">
        <v>4</v>
      </c>
      <c r="I80" s="45">
        <v>0</v>
      </c>
      <c r="J80" s="47">
        <v>3</v>
      </c>
      <c r="K80" s="44">
        <f t="shared" si="2"/>
        <v>14</v>
      </c>
      <c r="L80" s="44">
        <v>27</v>
      </c>
      <c r="M80" s="40"/>
      <c r="N80" s="40"/>
    </row>
    <row r="81" spans="1:14" ht="21.95" customHeight="1" x14ac:dyDescent="0.3">
      <c r="A81" s="15">
        <v>59</v>
      </c>
      <c r="B81" s="12" t="s">
        <v>109</v>
      </c>
      <c r="C81" s="12">
        <v>87</v>
      </c>
      <c r="D81" s="13" t="s">
        <v>107</v>
      </c>
      <c r="E81" s="13" t="s">
        <v>108</v>
      </c>
      <c r="F81" s="45">
        <v>0</v>
      </c>
      <c r="G81" s="46">
        <v>2</v>
      </c>
      <c r="H81" s="46">
        <v>2</v>
      </c>
      <c r="I81" s="46">
        <v>2</v>
      </c>
      <c r="J81" s="47">
        <v>1</v>
      </c>
      <c r="K81" s="44">
        <f t="shared" si="2"/>
        <v>7</v>
      </c>
      <c r="L81" s="44">
        <v>27</v>
      </c>
      <c r="M81" s="40" t="s">
        <v>176</v>
      </c>
      <c r="N81" s="40"/>
    </row>
    <row r="82" spans="1:14" ht="21.95" customHeight="1" x14ac:dyDescent="0.3">
      <c r="A82" s="15">
        <v>49</v>
      </c>
      <c r="B82" s="12" t="s">
        <v>143</v>
      </c>
      <c r="C82" s="12">
        <v>54</v>
      </c>
      <c r="D82" s="13" t="s">
        <v>23</v>
      </c>
      <c r="E82" s="13" t="s">
        <v>108</v>
      </c>
      <c r="F82" s="45">
        <v>0</v>
      </c>
      <c r="G82" s="46">
        <v>2</v>
      </c>
      <c r="H82" s="46">
        <v>0</v>
      </c>
      <c r="I82" s="46">
        <v>3</v>
      </c>
      <c r="J82" s="47">
        <v>1</v>
      </c>
      <c r="K82" s="44">
        <v>6</v>
      </c>
      <c r="L82" s="44">
        <v>27</v>
      </c>
      <c r="M82" s="40"/>
      <c r="N82" s="40"/>
    </row>
    <row r="83" spans="1:14" ht="21.95" customHeight="1" x14ac:dyDescent="0.3">
      <c r="A83" s="9">
        <v>21</v>
      </c>
      <c r="B83" s="10" t="s">
        <v>57</v>
      </c>
      <c r="C83" s="10">
        <v>90</v>
      </c>
      <c r="D83" s="11" t="s">
        <v>55</v>
      </c>
      <c r="E83" s="11" t="s">
        <v>56</v>
      </c>
      <c r="F83" s="45">
        <v>0</v>
      </c>
      <c r="G83" s="45">
        <v>10</v>
      </c>
      <c r="H83" s="46">
        <v>0</v>
      </c>
      <c r="I83" s="46">
        <v>4</v>
      </c>
      <c r="J83" s="47">
        <v>2</v>
      </c>
      <c r="K83" s="44">
        <f t="shared" ref="K83:K88" si="3">SUM(F83:J83)</f>
        <v>16</v>
      </c>
      <c r="L83" s="44">
        <v>21</v>
      </c>
      <c r="M83" s="40"/>
      <c r="N83" s="40"/>
    </row>
    <row r="84" spans="1:14" ht="21.95" customHeight="1" x14ac:dyDescent="0.3">
      <c r="A84" s="9">
        <v>90</v>
      </c>
      <c r="B84" s="10" t="s">
        <v>58</v>
      </c>
      <c r="C84" s="10">
        <v>89</v>
      </c>
      <c r="D84" s="11" t="s">
        <v>55</v>
      </c>
      <c r="E84" s="11" t="s">
        <v>56</v>
      </c>
      <c r="F84" s="45">
        <v>0</v>
      </c>
      <c r="G84" s="46">
        <v>1</v>
      </c>
      <c r="H84" s="46">
        <v>0</v>
      </c>
      <c r="I84" s="46">
        <v>2</v>
      </c>
      <c r="J84" s="47">
        <v>1</v>
      </c>
      <c r="K84" s="44">
        <f t="shared" si="3"/>
        <v>4</v>
      </c>
      <c r="L84" s="44">
        <v>21</v>
      </c>
      <c r="M84" s="40" t="s">
        <v>177</v>
      </c>
      <c r="N84" s="40"/>
    </row>
    <row r="85" spans="1:14" ht="21.95" customHeight="1" x14ac:dyDescent="0.3">
      <c r="A85" s="9">
        <v>18</v>
      </c>
      <c r="B85" s="10" t="s">
        <v>59</v>
      </c>
      <c r="C85" s="10">
        <v>77</v>
      </c>
      <c r="D85" s="11" t="s">
        <v>55</v>
      </c>
      <c r="E85" s="11" t="s">
        <v>56</v>
      </c>
      <c r="F85" s="45">
        <v>0</v>
      </c>
      <c r="G85" s="46">
        <v>0</v>
      </c>
      <c r="H85" s="46">
        <v>0</v>
      </c>
      <c r="I85" s="46">
        <v>1</v>
      </c>
      <c r="J85" s="47">
        <v>0</v>
      </c>
      <c r="K85" s="44">
        <f t="shared" si="3"/>
        <v>1</v>
      </c>
      <c r="L85" s="44">
        <v>21</v>
      </c>
      <c r="M85" s="40"/>
      <c r="N85" s="40"/>
    </row>
    <row r="86" spans="1:14" ht="21.95" customHeight="1" x14ac:dyDescent="0.3">
      <c r="A86" s="15">
        <v>102</v>
      </c>
      <c r="B86" s="12" t="s">
        <v>89</v>
      </c>
      <c r="C86" s="12">
        <v>46</v>
      </c>
      <c r="D86" s="13" t="s">
        <v>86</v>
      </c>
      <c r="E86" s="13" t="s">
        <v>87</v>
      </c>
      <c r="F86" s="45">
        <v>0</v>
      </c>
      <c r="G86" s="46">
        <v>2</v>
      </c>
      <c r="H86" s="46">
        <v>4</v>
      </c>
      <c r="I86" s="46">
        <v>2</v>
      </c>
      <c r="J86" s="47">
        <v>0</v>
      </c>
      <c r="K86" s="44">
        <f t="shared" si="3"/>
        <v>8</v>
      </c>
      <c r="L86" s="44">
        <v>17</v>
      </c>
      <c r="M86" s="40"/>
      <c r="N86" s="40"/>
    </row>
    <row r="87" spans="1:14" ht="21.95" customHeight="1" x14ac:dyDescent="0.3">
      <c r="A87" s="15">
        <v>72</v>
      </c>
      <c r="B87" s="12" t="s">
        <v>90</v>
      </c>
      <c r="C87" s="12">
        <v>32</v>
      </c>
      <c r="D87" s="13" t="s">
        <v>86</v>
      </c>
      <c r="E87" s="13" t="s">
        <v>87</v>
      </c>
      <c r="F87" s="45">
        <v>0</v>
      </c>
      <c r="G87" s="46">
        <v>2</v>
      </c>
      <c r="H87" s="46">
        <v>0</v>
      </c>
      <c r="I87" s="45">
        <v>1</v>
      </c>
      <c r="J87" s="47">
        <v>2</v>
      </c>
      <c r="K87" s="44">
        <f t="shared" si="3"/>
        <v>5</v>
      </c>
      <c r="L87" s="44">
        <v>17</v>
      </c>
      <c r="M87" s="40" t="s">
        <v>178</v>
      </c>
      <c r="N87" s="40"/>
    </row>
    <row r="88" spans="1:14" ht="21.95" customHeight="1" x14ac:dyDescent="0.3">
      <c r="A88" s="15">
        <v>75</v>
      </c>
      <c r="B88" s="12" t="s">
        <v>88</v>
      </c>
      <c r="C88" s="12">
        <v>24</v>
      </c>
      <c r="D88" s="13" t="s">
        <v>86</v>
      </c>
      <c r="E88" s="13" t="s">
        <v>87</v>
      </c>
      <c r="F88" s="45">
        <v>0</v>
      </c>
      <c r="G88" s="46">
        <v>3</v>
      </c>
      <c r="H88" s="46">
        <v>1</v>
      </c>
      <c r="I88" s="46">
        <v>0</v>
      </c>
      <c r="J88" s="47">
        <v>0</v>
      </c>
      <c r="K88" s="44">
        <f t="shared" si="3"/>
        <v>4</v>
      </c>
      <c r="L88" s="44">
        <v>17</v>
      </c>
      <c r="M88" s="40"/>
      <c r="N88" s="40"/>
    </row>
  </sheetData>
  <autoFilter ref="A1:M88"/>
  <sortState ref="A2:L82">
    <sortCondition descending="1" ref="L2:L82"/>
    <sortCondition ref="E2:E82"/>
    <sortCondition descending="1" ref="D2:D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egyéni</vt:lpstr>
      <vt:lpstr>csapatverseny</vt:lpstr>
      <vt:lpstr>egyéni!Nyomtatási_cím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lazi</cp:lastModifiedBy>
  <cp:lastPrinted>2014-04-25T21:09:50Z</cp:lastPrinted>
  <dcterms:created xsi:type="dcterms:W3CDTF">2014-04-25T07:46:30Z</dcterms:created>
  <dcterms:modified xsi:type="dcterms:W3CDTF">2014-05-12T11:13:55Z</dcterms:modified>
</cp:coreProperties>
</file>